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tanje na 15.06.2024." sheetId="1" r:id="rId1"/>
  </sheets>
  <definedNames>
    <definedName name="_xlnm.Print_Titles" localSheetId="0">'stanje na 15.06.2024.'!$1:$5</definedName>
  </definedNames>
  <calcPr fullCalcOnLoad="1"/>
</workbook>
</file>

<file path=xl/sharedStrings.xml><?xml version="1.0" encoding="utf-8"?>
<sst xmlns="http://schemas.openxmlformats.org/spreadsheetml/2006/main" count="1739" uniqueCount="1172">
  <si>
    <t>Naziv grad/općina</t>
  </si>
  <si>
    <t>Naziv županije</t>
  </si>
  <si>
    <t>Brckovljani</t>
  </si>
  <si>
    <t>Brdovec</t>
  </si>
  <si>
    <t>Dubrava</t>
  </si>
  <si>
    <t>Dugo Selo</t>
  </si>
  <si>
    <t>Farkaševac</t>
  </si>
  <si>
    <t>Gradec</t>
  </si>
  <si>
    <t>Ivanić Grad</t>
  </si>
  <si>
    <t>Jakovlje</t>
  </si>
  <si>
    <t>Jastrebarsko</t>
  </si>
  <si>
    <t>Klinča Sela</t>
  </si>
  <si>
    <t>Kloštar Ivanić</t>
  </si>
  <si>
    <t>Križ</t>
  </si>
  <si>
    <t>Pisarovina</t>
  </si>
  <si>
    <t>Preseka</t>
  </si>
  <si>
    <t>Pušća</t>
  </si>
  <si>
    <t>Rugvica</t>
  </si>
  <si>
    <t>Samobor</t>
  </si>
  <si>
    <t>Sveti Ivan Zelina</t>
  </si>
  <si>
    <t>Sveta Nedelja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</si>
  <si>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</si>
  <si>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</si>
  <si>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</si>
  <si>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</si>
  <si>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</si>
  <si>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</si>
  <si>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</si>
  <si>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</si>
  <si>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</si>
  <si>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</si>
  <si>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</si>
  <si>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</si>
  <si>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</si>
  <si>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</si>
  <si>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</si>
  <si>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Bedekovčina</t>
  </si>
  <si>
    <t>Budinščina</t>
  </si>
  <si>
    <t>Desinić</t>
  </si>
  <si>
    <t>Donja Stubica</t>
  </si>
  <si>
    <t>Đurmanec</t>
  </si>
  <si>
    <t>Gornja Stubica</t>
  </si>
  <si>
    <t>Hrašćina</t>
  </si>
  <si>
    <t>Hum na Sutli</t>
  </si>
  <si>
    <t>Klanjec</t>
  </si>
  <si>
    <t>Konjščina</t>
  </si>
  <si>
    <t>Kraljevec na Sutli</t>
  </si>
  <si>
    <t>Krapina</t>
  </si>
  <si>
    <t>Krapinske Toplice</t>
  </si>
  <si>
    <t>Lobor</t>
  </si>
  <si>
    <t>Mače</t>
  </si>
  <si>
    <t>Marija Bistrica</t>
  </si>
  <si>
    <t>Mihovljan</t>
  </si>
  <si>
    <t>Oroslavje</t>
  </si>
  <si>
    <t>Petrovsko</t>
  </si>
  <si>
    <t>Pregrada</t>
  </si>
  <si>
    <t>Radoboj</t>
  </si>
  <si>
    <t>Stubičke Toplice</t>
  </si>
  <si>
    <t>Sveti Križ Začretje</t>
  </si>
  <si>
    <t>Tuhelj</t>
  </si>
  <si>
    <t>Veliko Trgovišće</t>
  </si>
  <si>
    <t>Zabok</t>
  </si>
  <si>
    <t>Zagorska Sela</t>
  </si>
  <si>
    <t>Zlatar</t>
  </si>
  <si>
    <t>Zlatar Bistrica</t>
  </si>
  <si>
    <t>Jesenje</t>
  </si>
  <si>
    <t>Kumrovec</t>
  </si>
  <si>
    <t>Novi Golubovec</t>
  </si>
  <si>
    <t>Donji Kukuruzari</t>
  </si>
  <si>
    <t>Županija Sisačko-Moslavačka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</si>
  <si>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</si>
  <si>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</si>
  <si>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</si>
  <si>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</si>
  <si>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</si>
  <si>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</si>
  <si>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</si>
  <si>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</si>
  <si>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</si>
  <si>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</si>
  <si>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</si>
  <si>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</si>
  <si>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</si>
  <si>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</si>
  <si>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</si>
  <si>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</si>
  <si>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</si>
  <si>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</si>
  <si>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</si>
  <si>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</si>
  <si>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</si>
  <si>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</si>
  <si>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</si>
  <si>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</si>
  <si>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</si>
  <si>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</si>
  <si>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</si>
  <si>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</si>
  <si>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</si>
  <si>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</si>
  <si>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</si>
  <si>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</si>
  <si>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</si>
  <si>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</si>
  <si>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</si>
  <si>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</si>
  <si>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</si>
  <si>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</si>
  <si>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</si>
  <si>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</si>
  <si>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</si>
  <si>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</si>
  <si>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</si>
  <si>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</si>
  <si>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</si>
  <si>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</si>
  <si>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</si>
  <si>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</si>
  <si>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</si>
  <si>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</si>
  <si>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</si>
  <si>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</si>
  <si>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</si>
  <si>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</si>
  <si>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</si>
  <si>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</si>
  <si>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</si>
  <si>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</si>
  <si>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</si>
  <si>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</si>
  <si>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</si>
  <si>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</si>
  <si>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</si>
  <si>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</si>
  <si>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</si>
  <si>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</si>
  <si>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</si>
  <si>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</si>
  <si>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</si>
  <si>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</si>
  <si>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</si>
  <si>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</si>
  <si>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</si>
  <si>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</si>
  <si>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</si>
  <si>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</si>
  <si>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</si>
  <si>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</si>
  <si>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</si>
  <si>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</si>
  <si>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</si>
  <si>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</si>
  <si>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</si>
  <si>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</si>
  <si>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</si>
  <si>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</si>
  <si>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</si>
  <si>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</si>
  <si>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</si>
  <si>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</si>
  <si>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</si>
  <si>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</si>
  <si>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Rijeka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</si>
  <si>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</si>
  <si>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</si>
  <si>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</si>
  <si>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</si>
  <si>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</si>
  <si>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</si>
  <si>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</si>
  <si>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</si>
  <si>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</si>
  <si>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</si>
  <si>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</si>
  <si>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</si>
  <si>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</si>
  <si>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</si>
  <si>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</si>
  <si>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</si>
  <si>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</si>
  <si>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</si>
  <si>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</si>
  <si>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</si>
  <si>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</si>
  <si>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</si>
  <si>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</si>
  <si>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</si>
  <si>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</si>
  <si>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</si>
  <si>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</si>
  <si>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</si>
  <si>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</si>
  <si>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</si>
  <si>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</si>
  <si>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</si>
  <si>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</si>
  <si>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</si>
  <si>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</si>
  <si>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</si>
  <si>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</si>
  <si>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</si>
  <si>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</si>
  <si>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</si>
  <si>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</si>
  <si>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 - Dubašnica</t>
  </si>
  <si>
    <t>Matulji</t>
  </si>
  <si>
    <t>Moščenička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</si>
  <si>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</si>
  <si>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</si>
  <si>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</si>
  <si>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</si>
  <si>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</si>
  <si>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</si>
  <si>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</si>
  <si>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</si>
  <si>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</si>
  <si>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</si>
  <si>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</si>
  <si>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</si>
  <si>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</si>
  <si>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</si>
  <si>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</si>
  <si>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</si>
  <si>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</si>
  <si>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</si>
  <si>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</si>
  <si>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</si>
  <si>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</si>
  <si>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</si>
  <si>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</si>
  <si>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</si>
  <si>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</si>
  <si>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</si>
  <si>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</si>
  <si>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</si>
  <si>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</si>
  <si>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</si>
  <si>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</si>
  <si>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</si>
  <si>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</si>
  <si>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</si>
  <si>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</si>
  <si>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</si>
  <si>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</si>
  <si>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</si>
  <si>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</si>
  <si>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</si>
  <si>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</si>
  <si>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</si>
  <si>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</si>
  <si>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</si>
  <si>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</si>
  <si>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</si>
  <si>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</si>
  <si>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</si>
  <si>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</si>
  <si>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</si>
  <si>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</si>
  <si>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</si>
  <si>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</si>
  <si>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</si>
  <si>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</si>
  <si>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</si>
  <si>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</si>
  <si>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</si>
  <si>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</si>
  <si>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</si>
  <si>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</si>
  <si>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</si>
  <si>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</si>
  <si>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</si>
  <si>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</si>
  <si>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</si>
  <si>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</si>
  <si>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</si>
  <si>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</si>
  <si>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</si>
  <si>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</si>
  <si>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</si>
  <si>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</si>
  <si>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</si>
  <si>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</si>
  <si>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</si>
  <si>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</si>
  <si>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</si>
  <si>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</si>
  <si>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</si>
  <si>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</si>
  <si>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</si>
  <si>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</si>
  <si>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</si>
  <si>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</si>
  <si>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</si>
  <si>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</si>
  <si>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</si>
  <si>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</si>
  <si>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</si>
  <si>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</si>
  <si>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</si>
  <si>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</si>
  <si>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</si>
  <si>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</si>
  <si>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</si>
  <si>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</si>
  <si>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</si>
  <si>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</si>
  <si>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</si>
  <si>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</si>
  <si>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</si>
  <si>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</si>
  <si>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</si>
  <si>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Vir</t>
  </si>
  <si>
    <t>Zadar</t>
  </si>
  <si>
    <t>Zemunik Donji</t>
  </si>
  <si>
    <t>Novigrad Zadarski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</si>
  <si>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</si>
  <si>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</si>
  <si>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</si>
  <si>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</si>
  <si>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</si>
  <si>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</si>
  <si>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</si>
  <si>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</si>
  <si>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</si>
  <si>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</si>
  <si>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</si>
  <si>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</si>
  <si>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</si>
  <si>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</si>
  <si>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</si>
  <si>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</si>
  <si>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</si>
  <si>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</si>
  <si>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</si>
  <si>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</si>
  <si>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</si>
  <si>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</si>
  <si>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</si>
  <si>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</si>
  <si>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</si>
  <si>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</si>
  <si>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</si>
  <si>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</si>
  <si>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Podravska Moslavina</t>
  </si>
  <si>
    <t>Našice</t>
  </si>
  <si>
    <t>Osijek</t>
  </si>
  <si>
    <t>Petlovac</t>
  </si>
  <si>
    <t>Podgorač</t>
  </si>
  <si>
    <t>Popovac</t>
  </si>
  <si>
    <t>Punitovci</t>
  </si>
  <si>
    <t>Satnica Đakovačka</t>
  </si>
  <si>
    <t>Semeljci</t>
  </si>
  <si>
    <t>Strizivojna</t>
  </si>
  <si>
    <t>Trnava</t>
  </si>
  <si>
    <t>Valpovo</t>
  </si>
  <si>
    <t>Viljevo</t>
  </si>
  <si>
    <t>Viškovci</t>
  </si>
  <si>
    <t>Vuka</t>
  </si>
  <si>
    <t>Donja Motičina</t>
  </si>
  <si>
    <t>Magadenovac</t>
  </si>
  <si>
    <t>Vladislavci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</si>
  <si>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</si>
  <si>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</si>
  <si>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</si>
  <si>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</si>
  <si>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</si>
  <si>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</si>
  <si>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</si>
  <si>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</si>
  <si>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</si>
  <si>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</si>
  <si>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</si>
  <si>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</si>
  <si>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</si>
  <si>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</si>
  <si>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</si>
  <si>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</si>
  <si>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</si>
  <si>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</si>
  <si>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</si>
  <si>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 - Kornati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</si>
  <si>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</si>
  <si>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</si>
  <si>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</si>
  <si>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</si>
  <si>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</si>
  <si>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</si>
  <si>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</si>
  <si>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</si>
  <si>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</si>
  <si>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</si>
  <si>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</si>
  <si>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</si>
  <si>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</si>
  <si>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</si>
  <si>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</si>
  <si>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</si>
  <si>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</si>
  <si>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</si>
  <si>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</si>
  <si>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</si>
  <si>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</si>
  <si>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</si>
  <si>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</si>
  <si>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</si>
  <si>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</si>
  <si>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</si>
  <si>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</si>
  <si>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</si>
  <si>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</si>
  <si>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</si>
  <si>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</si>
  <si>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</si>
  <si>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</si>
  <si>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</si>
  <si>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</si>
  <si>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</si>
  <si>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</si>
  <si>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</si>
  <si>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</si>
  <si>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</si>
  <si>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</si>
  <si>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</si>
  <si>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</si>
  <si>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</si>
  <si>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</si>
  <si>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</si>
  <si>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</si>
  <si>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</si>
  <si>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</si>
  <si>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</si>
  <si>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</si>
  <si>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</si>
  <si>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</si>
  <si>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</si>
  <si>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</si>
  <si>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</si>
  <si>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</si>
  <si>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</si>
  <si>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</si>
  <si>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</si>
  <si>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</si>
  <si>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</si>
  <si>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</si>
  <si>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</si>
  <si>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</si>
  <si>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</si>
  <si>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</si>
  <si>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</si>
  <si>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</si>
  <si>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</si>
  <si>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</si>
  <si>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</si>
  <si>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</si>
  <si>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</si>
  <si>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</si>
  <si>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</si>
  <si>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</si>
  <si>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</si>
  <si>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</si>
  <si>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</si>
  <si>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</si>
  <si>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</si>
  <si>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</si>
  <si>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</si>
  <si>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 - Valle</t>
  </si>
  <si>
    <t>Barban</t>
  </si>
  <si>
    <t>Brtonigla - Verteneglio</t>
  </si>
  <si>
    <t>Buje-Buie</t>
  </si>
  <si>
    <t>Buzet</t>
  </si>
  <si>
    <t>Cerovlje</t>
  </si>
  <si>
    <t>Gračišće</t>
  </si>
  <si>
    <t>Grožnjan - Grisignana</t>
  </si>
  <si>
    <t>Kanfanar</t>
  </si>
  <si>
    <t>Kršan</t>
  </si>
  <si>
    <t>Labin</t>
  </si>
  <si>
    <t>Lanišće</t>
  </si>
  <si>
    <t>Ližnjan - Lisignano</t>
  </si>
  <si>
    <t>Lupoglav</t>
  </si>
  <si>
    <t>Medulin</t>
  </si>
  <si>
    <t>Motovun - Montona</t>
  </si>
  <si>
    <t>Novigrad - Cittanova</t>
  </si>
  <si>
    <t>Oprtalj - Portole</t>
  </si>
  <si>
    <t>Pazin</t>
  </si>
  <si>
    <t>Pićan</t>
  </si>
  <si>
    <t>Pula - Pola</t>
  </si>
  <si>
    <t>Raša</t>
  </si>
  <si>
    <t>Rovinj - Rovigno</t>
  </si>
  <si>
    <t>Sveti Lovreč</t>
  </si>
  <si>
    <t>Sveti Petar u Šumi</t>
  </si>
  <si>
    <t>Svetvinčenat</t>
  </si>
  <si>
    <t>Tinjan</t>
  </si>
  <si>
    <t>Umag - Umago</t>
  </si>
  <si>
    <t>Višnjan - Visignano</t>
  </si>
  <si>
    <t>Vodnjan - Dignano</t>
  </si>
  <si>
    <t>Vrsar - Orsera</t>
  </si>
  <si>
    <t>Karojba</t>
  </si>
  <si>
    <t>Fažana - Fasana</t>
  </si>
  <si>
    <t>Funtana - Fontane</t>
  </si>
  <si>
    <t>Tar Vabriga-Torre-Abrega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</si>
  <si>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</si>
  <si>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</si>
  <si>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</si>
  <si>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</si>
  <si>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</si>
  <si>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</si>
  <si>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</si>
  <si>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</si>
  <si>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</si>
  <si>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</si>
  <si>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</si>
  <si>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</si>
  <si>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</si>
  <si>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</si>
  <si>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</si>
  <si>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</si>
  <si>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</si>
  <si>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</si>
  <si>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</si>
  <si>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</si>
  <si>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</si>
  <si>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</si>
  <si>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</si>
  <si>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</si>
  <si>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</si>
  <si>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</si>
  <si>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</si>
  <si>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</si>
  <si>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</si>
  <si>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</si>
  <si>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</si>
  <si>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</si>
  <si>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</si>
  <si>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</si>
  <si>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</si>
  <si>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</si>
  <si>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</si>
  <si>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</si>
  <si>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</si>
  <si>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</si>
  <si>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</si>
  <si>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</si>
  <si>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</si>
  <si>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</si>
  <si>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</si>
  <si>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</si>
  <si>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</si>
  <si>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>Grad Zagreb</t>
  </si>
  <si>
    <t>UKUPNO GRADOVI/OPĆINE</t>
  </si>
  <si>
    <t>UKUPNO ŽUPANIJE</t>
  </si>
  <si>
    <t>SVEUKUPNO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</si>
  <si>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</si>
  <si>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</si>
  <si>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</si>
  <si>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</si>
  <si>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</si>
  <si>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</si>
  <si>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</si>
  <si>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</si>
  <si>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</si>
  <si>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</si>
  <si>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</si>
  <si>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</si>
  <si>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</si>
  <si>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</si>
  <si>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</si>
  <si>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</si>
  <si>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</si>
  <si>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</si>
  <si>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</si>
  <si>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</si>
  <si>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</si>
  <si>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</si>
  <si>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</si>
  <si>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</si>
  <si>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</si>
  <si>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</si>
  <si>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</si>
  <si>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</si>
  <si>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</si>
  <si>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</si>
  <si>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</si>
  <si>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</si>
  <si>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</si>
  <si>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</si>
  <si>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</si>
  <si>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</si>
  <si>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 xml:space="preserve">Ukupno JLS sa područja Zagrebačke županije </t>
  </si>
  <si>
    <t xml:space="preserve">Zagrebačka županija </t>
  </si>
  <si>
    <t>Povrati namirenja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</si>
  <si>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</si>
  <si>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</si>
  <si>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</si>
  <si>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</si>
  <si>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</si>
  <si>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</si>
  <si>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</si>
  <si>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</si>
  <si>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</si>
  <si>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</si>
  <si>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</si>
  <si>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</si>
  <si>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</si>
  <si>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</si>
  <si>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</si>
  <si>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</si>
  <si>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</si>
  <si>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</si>
  <si>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</si>
  <si>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</si>
  <si>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</si>
  <si>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</si>
  <si>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</si>
  <si>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</si>
  <si>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</si>
  <si>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</si>
  <si>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</si>
  <si>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</si>
  <si>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</si>
  <si>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</si>
  <si>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</si>
  <si>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Krapinsko-zagorska županija</t>
  </si>
  <si>
    <t>Ukupno JLS sa područja Krapinsko-zagorske županije</t>
  </si>
  <si>
    <t>Sisačko-moslavačka županija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</si>
  <si>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</si>
  <si>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</si>
  <si>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</si>
  <si>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</si>
  <si>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</si>
  <si>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</si>
  <si>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</si>
  <si>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</si>
  <si>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</si>
  <si>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</si>
  <si>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</si>
  <si>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</si>
  <si>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</si>
  <si>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</si>
  <si>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</si>
  <si>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</si>
  <si>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</si>
  <si>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</si>
  <si>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</si>
  <si>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Ukupno JLS sa područja Sisačko-moslavačke županije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</si>
  <si>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</si>
  <si>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</si>
  <si>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</si>
  <si>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</si>
  <si>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</si>
  <si>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</si>
  <si>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</si>
  <si>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</si>
  <si>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</si>
  <si>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</si>
  <si>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</si>
  <si>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</si>
  <si>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</si>
  <si>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</si>
  <si>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</si>
  <si>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</si>
  <si>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</si>
  <si>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</si>
  <si>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</si>
  <si>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</si>
  <si>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</si>
  <si>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</si>
  <si>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Karlovačka županija</t>
  </si>
  <si>
    <t>Ukupno JLS sa područja Karlovačke županije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</si>
  <si>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</si>
  <si>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</si>
  <si>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</si>
  <si>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</si>
  <si>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</si>
  <si>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</si>
  <si>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</si>
  <si>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</si>
  <si>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</si>
  <si>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</si>
  <si>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</si>
  <si>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</si>
  <si>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</si>
  <si>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</si>
  <si>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</si>
  <si>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</si>
  <si>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</si>
  <si>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</si>
  <si>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</si>
  <si>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</si>
  <si>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</si>
  <si>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</si>
  <si>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</si>
  <si>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</si>
  <si>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</si>
  <si>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</si>
  <si>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</si>
  <si>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</si>
  <si>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Varaždinska županija</t>
  </si>
  <si>
    <t>Ukupno JLS sa područja Varaždinske županije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</si>
  <si>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</si>
  <si>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</si>
  <si>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</si>
  <si>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</si>
  <si>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</si>
  <si>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</si>
  <si>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</si>
  <si>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</si>
  <si>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</si>
  <si>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</si>
  <si>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</si>
  <si>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</si>
  <si>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</si>
  <si>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</si>
  <si>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</si>
  <si>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</si>
  <si>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</si>
  <si>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</si>
  <si>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</si>
  <si>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</si>
  <si>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</si>
  <si>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</si>
  <si>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</si>
  <si>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</si>
  <si>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</si>
  <si>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Koprivničko-križevačka županija</t>
  </si>
  <si>
    <t>Ukupno JLS sa područja Koprivničko-križevačke županije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</si>
  <si>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</si>
  <si>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</si>
  <si>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</si>
  <si>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</si>
  <si>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</si>
  <si>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</si>
  <si>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</si>
  <si>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</si>
  <si>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</si>
  <si>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</si>
  <si>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</si>
  <si>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</si>
  <si>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</si>
  <si>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</si>
  <si>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</si>
  <si>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</si>
  <si>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</si>
  <si>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</si>
  <si>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</si>
  <si>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</si>
  <si>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</si>
  <si>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</si>
  <si>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</si>
  <si>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</si>
  <si>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Bjelovarsko-bilogorska županija</t>
  </si>
  <si>
    <t>Ukupno JLS sa područja Bjelovarsko-bilogorske županije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</si>
  <si>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</si>
  <si>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</si>
  <si>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</si>
  <si>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</si>
  <si>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</si>
  <si>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</si>
  <si>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</si>
  <si>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</si>
  <si>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</si>
  <si>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</si>
  <si>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</si>
  <si>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</si>
  <si>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</si>
  <si>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</si>
  <si>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</si>
  <si>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</si>
  <si>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</si>
  <si>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</si>
  <si>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</si>
  <si>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</si>
  <si>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</si>
  <si>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</si>
  <si>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</si>
  <si>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</si>
  <si>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</si>
  <si>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</si>
  <si>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</si>
  <si>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</si>
  <si>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</si>
  <si>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</si>
  <si>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</si>
  <si>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</si>
  <si>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</si>
  <si>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</si>
  <si>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</si>
  <si>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</si>
  <si>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Primorsko-goranska županija</t>
  </si>
  <si>
    <t>Ukupno JLS sa područja Primorsko-goranske županije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</si>
  <si>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</si>
  <si>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</si>
  <si>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</si>
  <si>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</si>
  <si>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</si>
  <si>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</si>
  <si>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</si>
  <si>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</si>
  <si>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</si>
  <si>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</si>
  <si>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</si>
  <si>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Ličko-senjska županija</t>
  </si>
  <si>
    <t>Ukupno JLS sa područja Ličko-senjske županije</t>
  </si>
  <si>
    <t>Virovitičko-podravska županija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</si>
  <si>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</si>
  <si>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</si>
  <si>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</si>
  <si>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</si>
  <si>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</si>
  <si>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</si>
  <si>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</si>
  <si>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</si>
  <si>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</si>
  <si>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</si>
  <si>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</si>
  <si>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</si>
  <si>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</si>
  <si>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</si>
  <si>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</si>
  <si>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</si>
  <si>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Ukupno JLS sa područja Virovitičko-podravske županije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</si>
  <si>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</si>
  <si>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</si>
  <si>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</si>
  <si>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</si>
  <si>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</si>
  <si>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</si>
  <si>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</si>
  <si>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</si>
  <si>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</si>
  <si>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</si>
  <si>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Požeško-slavonska županija</t>
  </si>
  <si>
    <t>Ukupno JLS sa područja Požeško-slavonske županije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</si>
  <si>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</si>
  <si>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</si>
  <si>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</si>
  <si>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</si>
  <si>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</si>
  <si>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</si>
  <si>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</si>
  <si>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</si>
  <si>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</si>
  <si>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</si>
  <si>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</si>
  <si>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</si>
  <si>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</si>
  <si>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</si>
  <si>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</si>
  <si>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</si>
  <si>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</si>
  <si>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</si>
  <si>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</si>
  <si>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</si>
  <si>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</si>
  <si>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</si>
  <si>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</si>
  <si>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</si>
  <si>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</si>
  <si>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</si>
  <si>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</si>
  <si>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</si>
  <si>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Brodsko-posavska županija</t>
  </si>
  <si>
    <t>Ukupno JLS sa područja Brodsko-posavske županije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</si>
  <si>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</si>
  <si>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</si>
  <si>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</si>
  <si>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</si>
  <si>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</si>
  <si>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</si>
  <si>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</si>
  <si>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</si>
  <si>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</si>
  <si>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</si>
  <si>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</si>
  <si>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</si>
  <si>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</si>
  <si>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</si>
  <si>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</si>
  <si>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</si>
  <si>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</si>
  <si>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</si>
  <si>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</si>
  <si>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</si>
  <si>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</si>
  <si>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</si>
  <si>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</si>
  <si>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</si>
  <si>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</si>
  <si>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</si>
  <si>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</si>
  <si>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</si>
  <si>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</si>
  <si>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</si>
  <si>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</si>
  <si>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</si>
  <si>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</si>
  <si>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</si>
  <si>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Zadarska županija</t>
  </si>
  <si>
    <t>Ukupno JLS sa područja Zadarske županije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</si>
  <si>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</si>
  <si>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</si>
  <si>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</si>
  <si>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</si>
  <si>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</si>
  <si>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</si>
  <si>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</si>
  <si>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</si>
  <si>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</si>
  <si>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</si>
  <si>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</si>
  <si>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</si>
  <si>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</si>
  <si>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</si>
  <si>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</si>
  <si>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</si>
  <si>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</si>
  <si>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</si>
  <si>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</si>
  <si>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</si>
  <si>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</si>
  <si>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</si>
  <si>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</si>
  <si>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</si>
  <si>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</si>
  <si>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</si>
  <si>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</si>
  <si>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</si>
  <si>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</si>
  <si>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</si>
  <si>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</si>
  <si>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</si>
  <si>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</si>
  <si>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</si>
  <si>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</si>
  <si>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</si>
  <si>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</si>
  <si>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</si>
  <si>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</si>
  <si>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</si>
  <si>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</si>
  <si>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Osječko-baranjska županija</t>
  </si>
  <si>
    <t>Ukupno JLS sa područja Osječko-baranjske županije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</si>
  <si>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</si>
  <si>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</si>
  <si>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</si>
  <si>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</si>
  <si>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</si>
  <si>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</si>
  <si>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</si>
  <si>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</si>
  <si>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</si>
  <si>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</si>
  <si>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</si>
  <si>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</si>
  <si>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</si>
  <si>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</si>
  <si>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</si>
  <si>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</si>
  <si>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</si>
  <si>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</si>
  <si>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</si>
  <si>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</si>
  <si>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Šibensko-kninska županija</t>
  </si>
  <si>
    <t>Ukupno JLS sa područja Šibensko-kninske županije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</si>
  <si>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</si>
  <si>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</si>
  <si>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</si>
  <si>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</si>
  <si>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</si>
  <si>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</si>
  <si>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</si>
  <si>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</si>
  <si>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</si>
  <si>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</si>
  <si>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</si>
  <si>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</si>
  <si>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</si>
  <si>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</si>
  <si>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</si>
  <si>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</si>
  <si>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</si>
  <si>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</si>
  <si>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</si>
  <si>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</si>
  <si>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</si>
  <si>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</si>
  <si>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</si>
  <si>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</si>
  <si>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</si>
  <si>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</si>
  <si>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</si>
  <si>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</si>
  <si>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</si>
  <si>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</si>
  <si>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Vukovarsko-srijemska županija</t>
  </si>
  <si>
    <t>Ukupno JLS sa područja Vukovarsko-srijemske županije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</si>
  <si>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</si>
  <si>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</si>
  <si>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</si>
  <si>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</si>
  <si>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</si>
  <si>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</si>
  <si>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</si>
  <si>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</si>
  <si>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</si>
  <si>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</si>
  <si>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</si>
  <si>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</si>
  <si>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</si>
  <si>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</si>
  <si>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</si>
  <si>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</si>
  <si>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</si>
  <si>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</si>
  <si>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</si>
  <si>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</si>
  <si>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</si>
  <si>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</si>
  <si>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</si>
  <si>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</si>
  <si>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</si>
  <si>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</si>
  <si>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</si>
  <si>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</si>
  <si>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</si>
  <si>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</si>
  <si>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</si>
  <si>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</si>
  <si>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</si>
  <si>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</si>
  <si>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</si>
  <si>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</si>
  <si>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</si>
  <si>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</si>
  <si>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</si>
  <si>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</si>
  <si>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</si>
  <si>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</si>
  <si>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</si>
  <si>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</si>
  <si>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</si>
  <si>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</si>
  <si>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</si>
  <si>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</si>
  <si>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</si>
  <si>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</si>
  <si>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</si>
  <si>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</si>
  <si>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</si>
  <si>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</si>
  <si>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Splitsko-dalmatinska županija</t>
  </si>
  <si>
    <t>Ukupno JLS sa područja Splitsko-dalmatinske županije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</si>
  <si>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</si>
  <si>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</si>
  <si>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</si>
  <si>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</si>
  <si>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</si>
  <si>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</si>
  <si>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</si>
  <si>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</si>
  <si>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</si>
  <si>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</si>
  <si>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</si>
  <si>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</si>
  <si>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</si>
  <si>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</si>
  <si>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</si>
  <si>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</si>
  <si>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</si>
  <si>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</si>
  <si>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</si>
  <si>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</si>
  <si>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</si>
  <si>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</si>
  <si>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</si>
  <si>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</si>
  <si>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</si>
  <si>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</si>
  <si>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</si>
  <si>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</si>
  <si>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</si>
  <si>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</si>
  <si>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</si>
  <si>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</si>
  <si>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</si>
  <si>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</si>
  <si>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</si>
  <si>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</si>
  <si>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</si>
  <si>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Istarska županija</t>
  </si>
  <si>
    <t>Dubrovačko-neretvanska županija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</si>
  <si>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</si>
  <si>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</si>
  <si>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</si>
  <si>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</si>
  <si>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</si>
  <si>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</si>
  <si>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</si>
  <si>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</si>
  <si>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</si>
  <si>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</si>
  <si>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</si>
  <si>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</si>
  <si>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</si>
  <si>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</si>
  <si>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</si>
  <si>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</si>
  <si>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</si>
  <si>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</si>
  <si>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</si>
  <si>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</si>
  <si>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Ukupno JLS sa područja Istarske županije</t>
  </si>
  <si>
    <t>Ukupno JLS sa područja Dubrovačko-neretvanske županije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</si>
  <si>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</si>
  <si>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</si>
  <si>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</si>
  <si>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</si>
  <si>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</si>
  <si>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</si>
  <si>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</si>
  <si>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</si>
  <si>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</si>
  <si>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</si>
  <si>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</si>
  <si>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</si>
  <si>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</si>
  <si>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</si>
  <si>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</si>
  <si>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</si>
  <si>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</si>
  <si>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</si>
  <si>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</si>
  <si>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</si>
  <si>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</si>
  <si>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</si>
  <si>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</si>
  <si>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</si>
  <si>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</si>
  <si>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Međimurska županija</t>
  </si>
  <si>
    <t>Ukupno JLS sa područja Međimurske županije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</si>
  <si>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</si>
  <si>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</si>
  <si>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</si>
  <si>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</si>
  <si>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</si>
  <si>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</si>
  <si>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</si>
  <si>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</si>
  <si>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</si>
  <si>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</si>
  <si>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</si>
  <si>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</si>
  <si>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</si>
  <si>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</si>
  <si>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</si>
  <si>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</si>
  <si>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</si>
  <si>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</si>
  <si>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</si>
  <si>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</si>
  <si>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</si>
  <si>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Namirenje</t>
  </si>
  <si>
    <t>Petrijevci</t>
  </si>
  <si>
    <t>Gradište</t>
  </si>
  <si>
    <t>Split</t>
  </si>
  <si>
    <t>Marčana</t>
  </si>
  <si>
    <t>Poreč</t>
  </si>
  <si>
    <t>Vižinada - Visinada</t>
  </si>
  <si>
    <t>Žminj</t>
  </si>
  <si>
    <t>Kaštelir-Labinci - Castelliere-S.Domenica</t>
  </si>
  <si>
    <t>Vela Luka</t>
  </si>
  <si>
    <t>Stanje duga na 15.06.2024.</t>
  </si>
  <si>
    <r>
      <t>IZVJEŠTAJ O STANJU DUGA JLP(R)S NA DAN</t>
    </r>
    <r>
      <rPr>
        <b/>
        <sz val="10"/>
        <color indexed="53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15.06.2024.</t>
    </r>
    <r>
      <rPr>
        <b/>
        <sz val="10"/>
        <color indexed="8"/>
        <rFont val="Arial"/>
        <family val="2"/>
      </rPr>
      <t xml:space="preserve"> PO NAMIRENJU NEDOSTAJUĆIH SREDSTAVA NA RAČUNU POREZA NA DOHODAK I PRIREZU POREZA NA DOHODAK ZA POVRAT PO </t>
    </r>
    <r>
      <rPr>
        <b/>
        <sz val="10"/>
        <color indexed="53"/>
        <rFont val="Arial"/>
        <family val="2"/>
      </rPr>
      <t>GODIŠNJOJ PRIJAVI ZA 2023. GODINU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</si>
</sst>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  <numFmt numFmtId="185" formatCode="[$-1041A]#,##0.00;\-#,##0.0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183" fontId="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10" xfId="0" applyFont="1" applyBorder="1" applyAlignment="1" applyProtection="1">
      <alignment vertical="center" wrapText="1" readingOrder="1"/>
      <protection locked="0"/>
    </xf>
    <xf numFmtId="183" fontId="1" fillId="33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2" xfId="0" applyFont="1" applyBorder="1" applyAlignment="1" applyProtection="1">
      <alignment vertical="center" wrapText="1" readingOrder="1"/>
      <protection locked="0"/>
    </xf>
    <xf numFmtId="183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horizontal="left" vertical="center" wrapText="1" readingOrder="1"/>
      <protection locked="0"/>
    </xf>
    <xf numFmtId="0" fontId="1" fillId="34" borderId="14" xfId="0" applyFont="1" applyFill="1" applyBorder="1" applyAlignment="1" applyProtection="1">
      <alignment vertical="top" wrapText="1" readingOrder="1"/>
      <protection locked="0"/>
    </xf>
    <xf numFmtId="0" fontId="1" fillId="34" borderId="15" xfId="0" applyFont="1" applyFill="1" applyBorder="1" applyAlignment="1" applyProtection="1">
      <alignment vertical="top" wrapText="1" readingOrder="1"/>
      <protection locked="0"/>
    </xf>
    <xf numFmtId="0" fontId="1" fillId="34" borderId="15" xfId="0" applyFont="1" applyFill="1" applyBorder="1" applyAlignment="1" applyProtection="1">
      <alignment horizontal="right" vertical="top" wrapText="1" readingOrder="1"/>
      <protection locked="0"/>
    </xf>
    <xf numFmtId="183" fontId="1" fillId="34" borderId="15" xfId="0" applyNumberFormat="1" applyFont="1" applyFill="1" applyBorder="1" applyAlignment="1" applyProtection="1">
      <alignment horizontal="right" vertical="top" wrapText="1" readingOrder="1"/>
      <protection locked="0"/>
    </xf>
    <xf numFmtId="183" fontId="1" fillId="34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17" xfId="0" applyFont="1" applyBorder="1" applyAlignment="1" applyProtection="1">
      <alignment vertical="top" wrapText="1" readingOrder="1"/>
      <protection locked="0"/>
    </xf>
    <xf numFmtId="183" fontId="2" fillId="0" borderId="18" xfId="0" applyNumberFormat="1" applyFont="1" applyBorder="1" applyAlignment="1" applyProtection="1">
      <alignment horizontal="right" vertical="center" wrapText="1" readingOrder="1"/>
      <protection locked="0"/>
    </xf>
    <xf numFmtId="183" fontId="1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0" xfId="0" applyFont="1" applyBorder="1" applyAlignment="1" applyProtection="1">
      <alignment vertical="top" wrapText="1" readingOrder="1"/>
      <protection locked="0"/>
    </xf>
    <xf numFmtId="183" fontId="2" fillId="0" borderId="2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22" xfId="0" applyFont="1" applyFill="1" applyBorder="1" applyAlignment="1" applyProtection="1">
      <alignment vertical="top" wrapText="1" readingOrder="1"/>
      <protection locked="0"/>
    </xf>
    <xf numFmtId="0" fontId="1" fillId="33" borderId="23" xfId="0" applyFont="1" applyFill="1" applyBorder="1" applyAlignment="1" applyProtection="1">
      <alignment vertical="top" wrapText="1" readingOrder="1"/>
      <protection locked="0"/>
    </xf>
    <xf numFmtId="0" fontId="1" fillId="33" borderId="23" xfId="0" applyFont="1" applyFill="1" applyBorder="1" applyAlignment="1" applyProtection="1">
      <alignment horizontal="right" vertical="top" wrapText="1" readingOrder="1"/>
      <protection locked="0"/>
    </xf>
    <xf numFmtId="183" fontId="1" fillId="33" borderId="23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24" xfId="0" applyFont="1" applyBorder="1" applyAlignment="1" applyProtection="1">
      <alignment vertical="top" wrapText="1" readingOrder="1"/>
      <protection locked="0"/>
    </xf>
    <xf numFmtId="0" fontId="2" fillId="0" borderId="25" xfId="0" applyFont="1" applyBorder="1" applyAlignment="1" applyProtection="1">
      <alignment vertical="center" wrapText="1" readingOrder="1"/>
      <protection locked="0"/>
    </xf>
    <xf numFmtId="0" fontId="2" fillId="0" borderId="25" xfId="0" applyFont="1" applyBorder="1" applyAlignment="1" applyProtection="1">
      <alignment horizontal="left" vertical="center" wrapText="1" readingOrder="1"/>
      <protection locked="0"/>
    </xf>
    <xf numFmtId="183" fontId="2" fillId="0" borderId="25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26" xfId="0" applyNumberFormat="1" applyFont="1" applyBorder="1" applyAlignment="1" applyProtection="1">
      <alignment horizontal="right" vertical="center" wrapText="1" readingOrder="1"/>
      <protection locked="0"/>
    </xf>
    <xf numFmtId="0" fontId="1" fillId="35" borderId="27" xfId="0" applyFont="1" applyFill="1" applyBorder="1" applyAlignment="1" applyProtection="1">
      <alignment horizontal="center" vertical="center" wrapText="1" readingOrder="1"/>
      <protection locked="0"/>
    </xf>
    <xf numFmtId="0" fontId="1" fillId="35" borderId="28" xfId="0" applyFont="1" applyFill="1" applyBorder="1" applyAlignment="1" applyProtection="1">
      <alignment vertical="center" wrapText="1" readingOrder="1"/>
      <protection locked="0"/>
    </xf>
    <xf numFmtId="0" fontId="1" fillId="35" borderId="28" xfId="0" applyFont="1" applyFill="1" applyBorder="1" applyAlignment="1" applyProtection="1">
      <alignment horizontal="center" vertical="center" wrapText="1" readingOrder="1"/>
      <protection locked="0"/>
    </xf>
    <xf numFmtId="0" fontId="1" fillId="35" borderId="29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 horizontal="left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1" fillId="33" borderId="30" xfId="0" applyFont="1" applyFill="1" applyBorder="1" applyAlignment="1" applyProtection="1">
      <alignment horizontal="center" vertical="top" wrapText="1" readingOrder="1"/>
      <protection locked="0"/>
    </xf>
    <xf numFmtId="0" fontId="1" fillId="33" borderId="0" xfId="0" applyFont="1" applyFill="1" applyBorder="1" applyAlignment="1" applyProtection="1">
      <alignment horizontal="center" vertical="top" wrapText="1" readingOrder="1"/>
      <protection locked="0"/>
    </xf>
    <xf numFmtId="0" fontId="1" fillId="33" borderId="11" xfId="0" applyFont="1" applyFill="1" applyBorder="1" applyAlignment="1" applyProtection="1">
      <alignment horizontal="center" vertical="top" wrapText="1" readingOrder="1"/>
      <protection locked="0"/>
    </xf>
    <xf numFmtId="0" fontId="1" fillId="33" borderId="31" xfId="0" applyFont="1" applyFill="1" applyBorder="1" applyAlignment="1" applyProtection="1">
      <alignment horizontal="center" vertical="top" wrapText="1" readingOrder="1"/>
      <protection locked="0"/>
    </xf>
    <xf numFmtId="0" fontId="1" fillId="33" borderId="32" xfId="0" applyFont="1" applyFill="1" applyBorder="1" applyAlignment="1" applyProtection="1">
      <alignment horizontal="center" vertical="top" wrapText="1" readingOrder="1"/>
      <protection locked="0"/>
    </xf>
    <xf numFmtId="0" fontId="1" fillId="33" borderId="33" xfId="0" applyFont="1" applyFill="1" applyBorder="1" applyAlignment="1" applyProtection="1">
      <alignment horizontal="center" vertical="top" wrapText="1" readingOrder="1"/>
      <protection locked="0"/>
    </xf>
    <xf numFmtId="0" fontId="1" fillId="33" borderId="34" xfId="0" applyFont="1" applyFill="1" applyBorder="1" applyAlignment="1" applyProtection="1">
      <alignment horizontal="center" vertical="top" wrapText="1" readingOrder="1"/>
      <protection locked="0"/>
    </xf>
    <xf numFmtId="0" fontId="1" fillId="33" borderId="35" xfId="0" applyFont="1" applyFill="1" applyBorder="1" applyAlignment="1" applyProtection="1">
      <alignment horizontal="center" vertical="top" wrapText="1" readingOrder="1"/>
      <protection locked="0"/>
    </xf>
    <xf numFmtId="0" fontId="1" fillId="33" borderId="36" xfId="0" applyFont="1" applyFill="1" applyBorder="1" applyAlignment="1" applyProtection="1">
      <alignment horizontal="center" vertical="top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6"/>
  <sheetViews>
    <sheetView showGridLines="0" tabSelected="1" zoomScalePageLayoutView="0" workbookViewId="0" topLeftCell="A1">
      <pane ySplit="5" topLeftCell="A579" activePane="bottomLeft" state="frozen"/>
      <selection pane="topLeft" activeCell="A1" sqref="A1"/>
      <selection pane="bottomLeft" activeCell="D606" sqref="D606:E606"/>
    </sheetView>
  </sheetViews>
  <sheetFormatPr defaultColWidth="9.140625" defaultRowHeight="12.75"/>
  <cols>
    <col min="1" max="1" width="10.8515625" style="1" customWidth="1"/>
    <col min="2" max="2" width="27.57421875" style="1" customWidth="1"/>
    <col min="3" max="3" width="31.7109375" style="1" customWidth="1"/>
    <col min="4" max="4" width="17.28125" style="1" customWidth="1"/>
    <col min="5" max="5" width="15.28125" style="1" bestFit="1" customWidth="1"/>
    <col min="6" max="6" width="12.7109375" style="1" bestFit="1" customWidth="1"/>
    <col min="7" max="7" width="2.7109375" style="1" customWidth="1"/>
    <col min="8" max="16384" width="9.140625" style="1" customWidth="1"/>
  </cols>
  <sheetData>
    <row r="1" ht="12.75">
      <c r="A1" s="34"/>
    </row>
    <row r="4" ht="12.75">
      <c r="A4" s="3"/>
    </row>
    <row r="5" spans="1:6" ht="43.5" customHeight="1">
      <c r="A5" s="35" t="s">
        <v>1171</v>
      </c>
      <c r="B5" s="35"/>
      <c r="C5" s="35"/>
      <c r="D5" s="35"/>
      <c r="E5" s="35"/>
      <c r="F5" s="35"/>
    </row>
    <row r="6" ht="13.5" thickBot="1"/>
    <row r="7" spans="1:6" ht="48.75" customHeight="1" thickBot="1">
      <c r="A7" s="30" t="s">
        <v>551</v>
      </c>
      <c r="B7" s="31" t="s">
        <v>0</v>
      </c>
      <c r="C7" s="32" t="s">
        <v>1</v>
      </c>
      <c r="D7" s="32" t="s">
        <v>1160</v>
      </c>
      <c r="E7" s="32" t="s">
        <v>589</v>
      </c>
      <c r="F7" s="33" t="s">
        <v>1170</v>
      </c>
    </row>
    <row r="8" spans="1:6" ht="12.75" customHeight="1">
      <c r="A8" s="25" t="s">
        <v>552</v>
      </c>
      <c r="B8" s="26" t="s">
        <v>2</v>
      </c>
      <c r="C8" s="27" t="s">
        <v>588</v>
      </c>
      <c r="D8" s="28">
        <v>326270.5</v>
      </c>
      <c r="E8" s="28">
        <v>326270.5</v>
      </c>
      <c r="F8" s="29">
        <f>+D8-E8</f>
        <v>0</v>
      </c>
    </row>
    <row r="9" spans="1:6" ht="12.75" customHeight="1">
      <c r="A9" s="16" t="s">
        <v>553</v>
      </c>
      <c r="B9" s="6" t="s">
        <v>3</v>
      </c>
      <c r="C9" s="8" t="s">
        <v>588</v>
      </c>
      <c r="D9" s="7">
        <v>580431.89</v>
      </c>
      <c r="E9" s="7">
        <v>580431.89</v>
      </c>
      <c r="F9" s="17">
        <f aca="true" t="shared" si="0" ref="F9:F72">+D9-E9</f>
        <v>0</v>
      </c>
    </row>
    <row r="10" spans="1:6" ht="12.75" customHeight="1">
      <c r="A10" s="16" t="s">
        <v>554</v>
      </c>
      <c r="B10" s="6" t="s">
        <v>4</v>
      </c>
      <c r="C10" s="8" t="s">
        <v>588</v>
      </c>
      <c r="D10" s="7">
        <v>182586.88</v>
      </c>
      <c r="E10" s="7">
        <v>182586.88</v>
      </c>
      <c r="F10" s="17">
        <f t="shared" si="0"/>
        <v>0</v>
      </c>
    </row>
    <row r="11" spans="1:6" ht="12.75" customHeight="1">
      <c r="A11" s="16" t="s">
        <v>555</v>
      </c>
      <c r="B11" s="6" t="s">
        <v>5</v>
      </c>
      <c r="C11" s="8" t="s">
        <v>588</v>
      </c>
      <c r="D11" s="7">
        <v>1157061.1</v>
      </c>
      <c r="E11" s="7">
        <v>1157061.1</v>
      </c>
      <c r="F11" s="17">
        <f t="shared" si="0"/>
        <v>0</v>
      </c>
    </row>
    <row r="12" spans="1:6" ht="12.75" customHeight="1">
      <c r="A12" s="16" t="s">
        <v>556</v>
      </c>
      <c r="B12" s="6" t="s">
        <v>6</v>
      </c>
      <c r="C12" s="8" t="s">
        <v>588</v>
      </c>
      <c r="D12" s="7">
        <v>59812.05</v>
      </c>
      <c r="E12" s="7">
        <v>56959.2</v>
      </c>
      <c r="F12" s="17">
        <f t="shared" si="0"/>
        <v>2852.850000000006</v>
      </c>
    </row>
    <row r="13" spans="1:6" ht="12.75" customHeight="1">
      <c r="A13" s="16" t="s">
        <v>557</v>
      </c>
      <c r="B13" s="6" t="s">
        <v>7</v>
      </c>
      <c r="C13" s="8" t="s">
        <v>588</v>
      </c>
      <c r="D13" s="7">
        <v>168480.58</v>
      </c>
      <c r="E13" s="7">
        <v>166911.67</v>
      </c>
      <c r="F13" s="17">
        <f t="shared" si="0"/>
        <v>1568.9099999999744</v>
      </c>
    </row>
    <row r="14" spans="1:6" ht="12.75" customHeight="1">
      <c r="A14" s="16" t="s">
        <v>558</v>
      </c>
      <c r="B14" s="6" t="s">
        <v>8</v>
      </c>
      <c r="C14" s="8" t="s">
        <v>588</v>
      </c>
      <c r="D14" s="7">
        <v>826018.6</v>
      </c>
      <c r="E14" s="7">
        <v>826018.6</v>
      </c>
      <c r="F14" s="17">
        <f t="shared" si="0"/>
        <v>0</v>
      </c>
    </row>
    <row r="15" spans="1:6" ht="12.75" customHeight="1">
      <c r="A15" s="16" t="s">
        <v>559</v>
      </c>
      <c r="B15" s="6" t="s">
        <v>9</v>
      </c>
      <c r="C15" s="8" t="s">
        <v>588</v>
      </c>
      <c r="D15" s="7">
        <v>163244.33</v>
      </c>
      <c r="E15" s="7">
        <v>163244.33</v>
      </c>
      <c r="F15" s="17">
        <f t="shared" si="0"/>
        <v>0</v>
      </c>
    </row>
    <row r="16" spans="1:6" ht="12.75" customHeight="1">
      <c r="A16" s="16" t="s">
        <v>560</v>
      </c>
      <c r="B16" s="6" t="s">
        <v>10</v>
      </c>
      <c r="C16" s="8" t="s">
        <v>588</v>
      </c>
      <c r="D16" s="7">
        <v>738434.53</v>
      </c>
      <c r="E16" s="7">
        <v>738434.53</v>
      </c>
      <c r="F16" s="17">
        <f t="shared" si="0"/>
        <v>0</v>
      </c>
    </row>
    <row r="17" spans="1:6" ht="12.75" customHeight="1">
      <c r="A17" s="16" t="s">
        <v>561</v>
      </c>
      <c r="B17" s="6" t="s">
        <v>11</v>
      </c>
      <c r="C17" s="8" t="s">
        <v>588</v>
      </c>
      <c r="D17" s="7">
        <v>303420.18</v>
      </c>
      <c r="E17" s="7">
        <v>303420.18</v>
      </c>
      <c r="F17" s="17">
        <f t="shared" si="0"/>
        <v>0</v>
      </c>
    </row>
    <row r="18" spans="1:6" ht="12.75" customHeight="1">
      <c r="A18" s="16" t="s">
        <v>562</v>
      </c>
      <c r="B18" s="6" t="s">
        <v>12</v>
      </c>
      <c r="C18" s="8" t="s">
        <v>588</v>
      </c>
      <c r="D18" s="7">
        <v>335038.29</v>
      </c>
      <c r="E18" s="7">
        <v>335038.29</v>
      </c>
      <c r="F18" s="17">
        <f t="shared" si="0"/>
        <v>0</v>
      </c>
    </row>
    <row r="19" spans="1:6" ht="12.75" customHeight="1">
      <c r="A19" s="16" t="s">
        <v>563</v>
      </c>
      <c r="B19" s="6" t="s">
        <v>13</v>
      </c>
      <c r="C19" s="8" t="s">
        <v>588</v>
      </c>
      <c r="D19" s="7">
        <v>308301.94</v>
      </c>
      <c r="E19" s="7">
        <v>308301.94</v>
      </c>
      <c r="F19" s="17">
        <f t="shared" si="0"/>
        <v>0</v>
      </c>
    </row>
    <row r="20" spans="1:6" ht="12.75" customHeight="1">
      <c r="A20" s="16" t="s">
        <v>564</v>
      </c>
      <c r="B20" s="6" t="s">
        <v>14</v>
      </c>
      <c r="C20" s="8" t="s">
        <v>588</v>
      </c>
      <c r="D20" s="7">
        <v>191838.98</v>
      </c>
      <c r="E20" s="7">
        <v>191838.98</v>
      </c>
      <c r="F20" s="17">
        <f t="shared" si="0"/>
        <v>0</v>
      </c>
    </row>
    <row r="21" spans="1:6" ht="12.75" customHeight="1">
      <c r="A21" s="16" t="s">
        <v>565</v>
      </c>
      <c r="B21" s="6" t="s">
        <v>15</v>
      </c>
      <c r="C21" s="8" t="s">
        <v>588</v>
      </c>
      <c r="D21" s="7">
        <v>62892.09</v>
      </c>
      <c r="E21" s="7">
        <v>50273.35</v>
      </c>
      <c r="F21" s="17">
        <f t="shared" si="0"/>
        <v>12618.739999999998</v>
      </c>
    </row>
    <row r="22" spans="1:6" ht="12.75" customHeight="1">
      <c r="A22" s="16" t="s">
        <v>566</v>
      </c>
      <c r="B22" s="6" t="s">
        <v>16</v>
      </c>
      <c r="C22" s="8" t="s">
        <v>588</v>
      </c>
      <c r="D22" s="7">
        <v>89839.75</v>
      </c>
      <c r="E22" s="7">
        <v>89839.75</v>
      </c>
      <c r="F22" s="17">
        <f t="shared" si="0"/>
        <v>0</v>
      </c>
    </row>
    <row r="23" spans="1:6" ht="12.75" customHeight="1">
      <c r="A23" s="16" t="s">
        <v>567</v>
      </c>
      <c r="B23" s="6" t="s">
        <v>17</v>
      </c>
      <c r="C23" s="8" t="s">
        <v>588</v>
      </c>
      <c r="D23" s="7">
        <v>383661</v>
      </c>
      <c r="E23" s="7">
        <v>383661</v>
      </c>
      <c r="F23" s="17">
        <f t="shared" si="0"/>
        <v>0</v>
      </c>
    </row>
    <row r="24" spans="1:6" ht="12.75" customHeight="1">
      <c r="A24" s="16" t="s">
        <v>568</v>
      </c>
      <c r="B24" s="6" t="s">
        <v>18</v>
      </c>
      <c r="C24" s="8" t="s">
        <v>588</v>
      </c>
      <c r="D24" s="7">
        <v>2138529.53</v>
      </c>
      <c r="E24" s="7">
        <v>2138529.53</v>
      </c>
      <c r="F24" s="17">
        <f t="shared" si="0"/>
        <v>0</v>
      </c>
    </row>
    <row r="25" spans="1:6" ht="12.75" customHeight="1">
      <c r="A25" s="16" t="s">
        <v>569</v>
      </c>
      <c r="B25" s="6" t="s">
        <v>19</v>
      </c>
      <c r="C25" s="8" t="s">
        <v>588</v>
      </c>
      <c r="D25" s="7">
        <v>904679.77</v>
      </c>
      <c r="E25" s="7">
        <v>761838.89</v>
      </c>
      <c r="F25" s="17">
        <f t="shared" si="0"/>
        <v>142840.88</v>
      </c>
    </row>
    <row r="26" spans="1:6" ht="12.75" customHeight="1">
      <c r="A26" s="16" t="s">
        <v>570</v>
      </c>
      <c r="B26" s="6" t="s">
        <v>20</v>
      </c>
      <c r="C26" s="8" t="s">
        <v>588</v>
      </c>
      <c r="D26" s="7">
        <v>1035313.81</v>
      </c>
      <c r="E26" s="7">
        <v>1035313.81</v>
      </c>
      <c r="F26" s="17">
        <f t="shared" si="0"/>
        <v>0</v>
      </c>
    </row>
    <row r="27" spans="1:6" ht="12.75" customHeight="1">
      <c r="A27" s="16" t="s">
        <v>571</v>
      </c>
      <c r="B27" s="6" t="s">
        <v>21</v>
      </c>
      <c r="C27" s="8" t="s">
        <v>588</v>
      </c>
      <c r="D27" s="7">
        <v>740735.7</v>
      </c>
      <c r="E27" s="7">
        <v>740735.7</v>
      </c>
      <c r="F27" s="17">
        <f t="shared" si="0"/>
        <v>0</v>
      </c>
    </row>
    <row r="28" spans="1:6" ht="12.75" customHeight="1">
      <c r="A28" s="16" t="s">
        <v>572</v>
      </c>
      <c r="B28" s="6" t="s">
        <v>22</v>
      </c>
      <c r="C28" s="8" t="s">
        <v>588</v>
      </c>
      <c r="D28" s="7">
        <v>112357.91</v>
      </c>
      <c r="E28" s="7">
        <v>112357.91</v>
      </c>
      <c r="F28" s="17">
        <f t="shared" si="0"/>
        <v>0</v>
      </c>
    </row>
    <row r="29" spans="1:6" ht="12.75" customHeight="1">
      <c r="A29" s="16" t="s">
        <v>573</v>
      </c>
      <c r="B29" s="6" t="s">
        <v>23</v>
      </c>
      <c r="C29" s="8" t="s">
        <v>588</v>
      </c>
      <c r="D29" s="7">
        <v>46167.01</v>
      </c>
      <c r="E29" s="7">
        <v>43632.2</v>
      </c>
      <c r="F29" s="17">
        <f t="shared" si="0"/>
        <v>2534.810000000005</v>
      </c>
    </row>
    <row r="30" spans="1:6" ht="12.75" customHeight="1">
      <c r="A30" s="16" t="s">
        <v>574</v>
      </c>
      <c r="B30" s="6" t="s">
        <v>24</v>
      </c>
      <c r="C30" s="8" t="s">
        <v>588</v>
      </c>
      <c r="D30" s="7">
        <v>106521.94</v>
      </c>
      <c r="E30" s="7">
        <v>106521.94</v>
      </c>
      <c r="F30" s="17">
        <f t="shared" si="0"/>
        <v>0</v>
      </c>
    </row>
    <row r="31" spans="1:6" ht="12.75" customHeight="1">
      <c r="A31" s="16" t="s">
        <v>575</v>
      </c>
      <c r="B31" s="6" t="s">
        <v>25</v>
      </c>
      <c r="C31" s="8" t="s">
        <v>588</v>
      </c>
      <c r="D31" s="7">
        <v>39858.65</v>
      </c>
      <c r="E31" s="7">
        <v>26816.19</v>
      </c>
      <c r="F31" s="17">
        <f t="shared" si="0"/>
        <v>13042.460000000003</v>
      </c>
    </row>
    <row r="32" spans="1:6" ht="12.75" customHeight="1">
      <c r="A32" s="16" t="s">
        <v>576</v>
      </c>
      <c r="B32" s="6" t="s">
        <v>26</v>
      </c>
      <c r="C32" s="8" t="s">
        <v>588</v>
      </c>
      <c r="D32" s="7">
        <v>3260003.7</v>
      </c>
      <c r="E32" s="7">
        <v>3260003.7</v>
      </c>
      <c r="F32" s="17">
        <f t="shared" si="0"/>
        <v>0</v>
      </c>
    </row>
    <row r="33" spans="1:6" ht="12.75" customHeight="1">
      <c r="A33" s="16" t="s">
        <v>577</v>
      </c>
      <c r="B33" s="6" t="s">
        <v>27</v>
      </c>
      <c r="C33" s="8" t="s">
        <v>588</v>
      </c>
      <c r="D33" s="7">
        <v>86915.44</v>
      </c>
      <c r="E33" s="7">
        <v>86915.44</v>
      </c>
      <c r="F33" s="17">
        <f t="shared" si="0"/>
        <v>0</v>
      </c>
    </row>
    <row r="34" spans="1:6" ht="12.75" customHeight="1">
      <c r="A34" s="16" t="s">
        <v>578</v>
      </c>
      <c r="B34" s="6" t="s">
        <v>28</v>
      </c>
      <c r="C34" s="8" t="s">
        <v>588</v>
      </c>
      <c r="D34" s="7">
        <v>1315613.96</v>
      </c>
      <c r="E34" s="7">
        <v>1315613.96</v>
      </c>
      <c r="F34" s="17">
        <f t="shared" si="0"/>
        <v>0</v>
      </c>
    </row>
    <row r="35" spans="1:6" ht="12.75" customHeight="1">
      <c r="A35" s="16" t="s">
        <v>579</v>
      </c>
      <c r="B35" s="6" t="s">
        <v>29</v>
      </c>
      <c r="C35" s="8" t="s">
        <v>588</v>
      </c>
      <c r="D35" s="7">
        <v>110086.89</v>
      </c>
      <c r="E35" s="7">
        <v>110086.89</v>
      </c>
      <c r="F35" s="17">
        <f t="shared" si="0"/>
        <v>0</v>
      </c>
    </row>
    <row r="36" spans="1:6" ht="12.75" customHeight="1">
      <c r="A36" s="16" t="s">
        <v>580</v>
      </c>
      <c r="B36" s="6" t="s">
        <v>30</v>
      </c>
      <c r="C36" s="8" t="s">
        <v>588</v>
      </c>
      <c r="D36" s="7">
        <v>123686.43</v>
      </c>
      <c r="E36" s="7">
        <v>116264.72</v>
      </c>
      <c r="F36" s="17">
        <f t="shared" si="0"/>
        <v>7421.709999999992</v>
      </c>
    </row>
    <row r="37" spans="1:6" ht="12.75" customHeight="1">
      <c r="A37" s="16" t="s">
        <v>581</v>
      </c>
      <c r="B37" s="6" t="s">
        <v>31</v>
      </c>
      <c r="C37" s="8" t="s">
        <v>588</v>
      </c>
      <c r="D37" s="7">
        <v>403111.3</v>
      </c>
      <c r="E37" s="7">
        <v>403111.3</v>
      </c>
      <c r="F37" s="17">
        <f t="shared" si="0"/>
        <v>0</v>
      </c>
    </row>
    <row r="38" spans="1:6" ht="12.75" customHeight="1">
      <c r="A38" s="16" t="s">
        <v>582</v>
      </c>
      <c r="B38" s="6" t="s">
        <v>32</v>
      </c>
      <c r="C38" s="8" t="s">
        <v>588</v>
      </c>
      <c r="D38" s="7">
        <v>70107.37</v>
      </c>
      <c r="E38" s="7">
        <v>70107.37</v>
      </c>
      <c r="F38" s="17">
        <f t="shared" si="0"/>
        <v>0</v>
      </c>
    </row>
    <row r="39" spans="1:6" ht="12.75" customHeight="1">
      <c r="A39" s="16" t="s">
        <v>583</v>
      </c>
      <c r="B39" s="6" t="s">
        <v>33</v>
      </c>
      <c r="C39" s="8" t="s">
        <v>588</v>
      </c>
      <c r="D39" s="7">
        <v>71554.01</v>
      </c>
      <c r="E39" s="7">
        <v>71554.01</v>
      </c>
      <c r="F39" s="17">
        <f t="shared" si="0"/>
        <v>0</v>
      </c>
    </row>
    <row r="40" spans="1:6" ht="12.75" customHeight="1">
      <c r="A40" s="16" t="s">
        <v>584</v>
      </c>
      <c r="B40" s="6" t="s">
        <v>34</v>
      </c>
      <c r="C40" s="8" t="s">
        <v>588</v>
      </c>
      <c r="D40" s="7">
        <v>75834.62</v>
      </c>
      <c r="E40" s="7">
        <v>59625.83</v>
      </c>
      <c r="F40" s="17">
        <f t="shared" si="0"/>
        <v>16208.789999999994</v>
      </c>
    </row>
    <row r="41" spans="1:6" ht="12.75" customHeight="1">
      <c r="A41" s="16" t="s">
        <v>585</v>
      </c>
      <c r="B41" s="6" t="s">
        <v>35</v>
      </c>
      <c r="C41" s="8" t="s">
        <v>588</v>
      </c>
      <c r="D41" s="7">
        <v>228705.15</v>
      </c>
      <c r="E41" s="7">
        <v>228705.15</v>
      </c>
      <c r="F41" s="17">
        <f t="shared" si="0"/>
        <v>0</v>
      </c>
    </row>
    <row r="42" spans="1:6" ht="12.75" customHeight="1">
      <c r="A42" s="36" t="s">
        <v>587</v>
      </c>
      <c r="B42" s="37"/>
      <c r="C42" s="38"/>
      <c r="D42" s="5">
        <f>SUM(D8:D41)</f>
        <v>16747115.879999999</v>
      </c>
      <c r="E42" s="5">
        <f>SUM(E8:E41)</f>
        <v>16548026.729999999</v>
      </c>
      <c r="F42" s="5">
        <f>SUM(F8:F41)</f>
        <v>199089.14999999997</v>
      </c>
    </row>
    <row r="43" spans="1:6" ht="12.75" customHeight="1">
      <c r="A43" s="16" t="s">
        <v>586</v>
      </c>
      <c r="B43" s="6" t="s">
        <v>36</v>
      </c>
      <c r="C43" s="8" t="s">
        <v>621</v>
      </c>
      <c r="D43" s="7">
        <v>374991.9</v>
      </c>
      <c r="E43" s="7">
        <v>373089.25</v>
      </c>
      <c r="F43" s="17">
        <f t="shared" si="0"/>
        <v>1902.6500000000233</v>
      </c>
    </row>
    <row r="44" spans="1:6" ht="12.75" customHeight="1">
      <c r="A44" s="16" t="s">
        <v>590</v>
      </c>
      <c r="B44" s="6" t="s">
        <v>37</v>
      </c>
      <c r="C44" s="8" t="s">
        <v>621</v>
      </c>
      <c r="D44" s="7">
        <v>108332.91</v>
      </c>
      <c r="E44" s="7">
        <v>98904.36</v>
      </c>
      <c r="F44" s="17">
        <f t="shared" si="0"/>
        <v>9428.550000000003</v>
      </c>
    </row>
    <row r="45" spans="1:6" ht="12.75" customHeight="1">
      <c r="A45" s="16" t="s">
        <v>591</v>
      </c>
      <c r="B45" s="6" t="s">
        <v>38</v>
      </c>
      <c r="C45" s="8" t="s">
        <v>621</v>
      </c>
      <c r="D45" s="7">
        <v>145213.28</v>
      </c>
      <c r="E45" s="7">
        <v>84910.19</v>
      </c>
      <c r="F45" s="17">
        <f t="shared" si="0"/>
        <v>60303.09</v>
      </c>
    </row>
    <row r="46" spans="1:6" ht="12.75" customHeight="1">
      <c r="A46" s="16" t="s">
        <v>592</v>
      </c>
      <c r="B46" s="6" t="s">
        <v>39</v>
      </c>
      <c r="C46" s="8" t="s">
        <v>621</v>
      </c>
      <c r="D46" s="7">
        <v>323327.22</v>
      </c>
      <c r="E46" s="7">
        <v>323327.22</v>
      </c>
      <c r="F46" s="17">
        <f t="shared" si="0"/>
        <v>0</v>
      </c>
    </row>
    <row r="47" spans="1:6" ht="12.75" customHeight="1">
      <c r="A47" s="16" t="s">
        <v>593</v>
      </c>
      <c r="B47" s="6" t="s">
        <v>40</v>
      </c>
      <c r="C47" s="8" t="s">
        <v>621</v>
      </c>
      <c r="D47" s="7">
        <v>209341.49</v>
      </c>
      <c r="E47" s="7">
        <v>209341.49</v>
      </c>
      <c r="F47" s="17">
        <f t="shared" si="0"/>
        <v>0</v>
      </c>
    </row>
    <row r="48" spans="1:6" ht="12.75" customHeight="1">
      <c r="A48" s="16" t="s">
        <v>594</v>
      </c>
      <c r="B48" s="6" t="s">
        <v>41</v>
      </c>
      <c r="C48" s="8" t="s">
        <v>621</v>
      </c>
      <c r="D48" s="7">
        <v>300838.54</v>
      </c>
      <c r="E48" s="7">
        <v>300838.54</v>
      </c>
      <c r="F48" s="17">
        <f t="shared" si="0"/>
        <v>0</v>
      </c>
    </row>
    <row r="49" spans="1:6" ht="12.75" customHeight="1">
      <c r="A49" s="16" t="s">
        <v>595</v>
      </c>
      <c r="B49" s="6" t="s">
        <v>42</v>
      </c>
      <c r="C49" s="8" t="s">
        <v>621</v>
      </c>
      <c r="D49" s="7">
        <v>73285.71</v>
      </c>
      <c r="E49" s="7">
        <v>59822.41</v>
      </c>
      <c r="F49" s="17">
        <f t="shared" si="0"/>
        <v>13463.300000000003</v>
      </c>
    </row>
    <row r="50" spans="1:6" ht="12.75" customHeight="1">
      <c r="A50" s="16" t="s">
        <v>596</v>
      </c>
      <c r="B50" s="6" t="s">
        <v>43</v>
      </c>
      <c r="C50" s="8" t="s">
        <v>621</v>
      </c>
      <c r="D50" s="7">
        <v>243097.13</v>
      </c>
      <c r="E50" s="7">
        <v>217709.42</v>
      </c>
      <c r="F50" s="17">
        <f t="shared" si="0"/>
        <v>25387.709999999992</v>
      </c>
    </row>
    <row r="51" spans="1:6" ht="12.75" customHeight="1">
      <c r="A51" s="16" t="s">
        <v>597</v>
      </c>
      <c r="B51" s="6" t="s">
        <v>44</v>
      </c>
      <c r="C51" s="8" t="s">
        <v>621</v>
      </c>
      <c r="D51" s="7">
        <v>169333.89</v>
      </c>
      <c r="E51" s="7">
        <v>169333.89</v>
      </c>
      <c r="F51" s="17">
        <f t="shared" si="0"/>
        <v>0</v>
      </c>
    </row>
    <row r="52" spans="1:6" ht="12.75" customHeight="1">
      <c r="A52" s="16" t="s">
        <v>598</v>
      </c>
      <c r="B52" s="6" t="s">
        <v>45</v>
      </c>
      <c r="C52" s="8" t="s">
        <v>621</v>
      </c>
      <c r="D52" s="7">
        <v>179838.29</v>
      </c>
      <c r="E52" s="7">
        <v>179838.29</v>
      </c>
      <c r="F52" s="17">
        <f t="shared" si="0"/>
        <v>0</v>
      </c>
    </row>
    <row r="53" spans="1:6" ht="12.75" customHeight="1">
      <c r="A53" s="16" t="s">
        <v>599</v>
      </c>
      <c r="B53" s="6" t="s">
        <v>46</v>
      </c>
      <c r="C53" s="8" t="s">
        <v>621</v>
      </c>
      <c r="D53" s="7">
        <v>90205.73</v>
      </c>
      <c r="E53" s="7">
        <v>90205.73</v>
      </c>
      <c r="F53" s="17">
        <f t="shared" si="0"/>
        <v>0</v>
      </c>
    </row>
    <row r="54" spans="1:6" ht="12.75" customHeight="1">
      <c r="A54" s="16" t="s">
        <v>600</v>
      </c>
      <c r="B54" s="6" t="s">
        <v>47</v>
      </c>
      <c r="C54" s="8" t="s">
        <v>621</v>
      </c>
      <c r="D54" s="7">
        <v>703195.97</v>
      </c>
      <c r="E54" s="7">
        <v>703195.97</v>
      </c>
      <c r="F54" s="17">
        <f t="shared" si="0"/>
        <v>0</v>
      </c>
    </row>
    <row r="55" spans="1:6" ht="12.75" customHeight="1">
      <c r="A55" s="16" t="s">
        <v>601</v>
      </c>
      <c r="B55" s="6" t="s">
        <v>48</v>
      </c>
      <c r="C55" s="8" t="s">
        <v>621</v>
      </c>
      <c r="D55" s="7">
        <v>244179.59</v>
      </c>
      <c r="E55" s="7">
        <v>244179.59</v>
      </c>
      <c r="F55" s="17">
        <f t="shared" si="0"/>
        <v>0</v>
      </c>
    </row>
    <row r="56" spans="1:6" ht="12.75" customHeight="1">
      <c r="A56" s="16" t="s">
        <v>602</v>
      </c>
      <c r="B56" s="6" t="s">
        <v>49</v>
      </c>
      <c r="C56" s="8" t="s">
        <v>621</v>
      </c>
      <c r="D56" s="7">
        <v>130188.6</v>
      </c>
      <c r="E56" s="7">
        <v>115894.32</v>
      </c>
      <c r="F56" s="17">
        <f t="shared" si="0"/>
        <v>14294.279999999999</v>
      </c>
    </row>
    <row r="57" spans="1:6" ht="12.75" customHeight="1">
      <c r="A57" s="16" t="s">
        <v>603</v>
      </c>
      <c r="B57" s="6" t="s">
        <v>50</v>
      </c>
      <c r="C57" s="8" t="s">
        <v>621</v>
      </c>
      <c r="D57" s="7">
        <v>116798.06</v>
      </c>
      <c r="E57" s="7">
        <v>116798.06</v>
      </c>
      <c r="F57" s="17">
        <f t="shared" si="0"/>
        <v>0</v>
      </c>
    </row>
    <row r="58" spans="1:6" ht="12.75" customHeight="1">
      <c r="A58" s="16" t="s">
        <v>604</v>
      </c>
      <c r="B58" s="6" t="s">
        <v>51</v>
      </c>
      <c r="C58" s="8" t="s">
        <v>621</v>
      </c>
      <c r="D58" s="7">
        <v>286850.85</v>
      </c>
      <c r="E58" s="7">
        <v>286850.85</v>
      </c>
      <c r="F58" s="17">
        <f t="shared" si="0"/>
        <v>0</v>
      </c>
    </row>
    <row r="59" spans="1:6" ht="12.75" customHeight="1">
      <c r="A59" s="16" t="s">
        <v>605</v>
      </c>
      <c r="B59" s="6" t="s">
        <v>52</v>
      </c>
      <c r="C59" s="8" t="s">
        <v>621</v>
      </c>
      <c r="D59" s="7">
        <v>109997.66</v>
      </c>
      <c r="E59" s="7">
        <v>76091.41</v>
      </c>
      <c r="F59" s="17">
        <f t="shared" si="0"/>
        <v>33906.25</v>
      </c>
    </row>
    <row r="60" spans="1:6" ht="12.75" customHeight="1">
      <c r="A60" s="16" t="s">
        <v>606</v>
      </c>
      <c r="B60" s="6" t="s">
        <v>53</v>
      </c>
      <c r="C60" s="8" t="s">
        <v>621</v>
      </c>
      <c r="D60" s="7">
        <v>322407.77</v>
      </c>
      <c r="E60" s="7">
        <v>322407.77</v>
      </c>
      <c r="F60" s="17">
        <f t="shared" si="0"/>
        <v>0</v>
      </c>
    </row>
    <row r="61" spans="1:6" ht="12.75" customHeight="1">
      <c r="A61" s="16" t="s">
        <v>607</v>
      </c>
      <c r="B61" s="6" t="s">
        <v>54</v>
      </c>
      <c r="C61" s="8" t="s">
        <v>621</v>
      </c>
      <c r="D61" s="7">
        <v>179963.9</v>
      </c>
      <c r="E61" s="7">
        <v>172343.82</v>
      </c>
      <c r="F61" s="17">
        <f t="shared" si="0"/>
        <v>7620.079999999987</v>
      </c>
    </row>
    <row r="62" spans="1:6" ht="12.75" customHeight="1">
      <c r="A62" s="16" t="s">
        <v>608</v>
      </c>
      <c r="B62" s="6" t="s">
        <v>55</v>
      </c>
      <c r="C62" s="8" t="s">
        <v>621</v>
      </c>
      <c r="D62" s="7">
        <v>506702.22</v>
      </c>
      <c r="E62" s="7">
        <v>279180.84</v>
      </c>
      <c r="F62" s="17">
        <f t="shared" si="0"/>
        <v>227521.37999999995</v>
      </c>
    </row>
    <row r="63" spans="1:6" ht="12.75" customHeight="1">
      <c r="A63" s="16" t="s">
        <v>609</v>
      </c>
      <c r="B63" s="6" t="s">
        <v>56</v>
      </c>
      <c r="C63" s="8" t="s">
        <v>621</v>
      </c>
      <c r="D63" s="7">
        <v>221927.57</v>
      </c>
      <c r="E63" s="7">
        <v>221927.57</v>
      </c>
      <c r="F63" s="17">
        <f t="shared" si="0"/>
        <v>0</v>
      </c>
    </row>
    <row r="64" spans="1:6" ht="12.75" customHeight="1">
      <c r="A64" s="16" t="s">
        <v>610</v>
      </c>
      <c r="B64" s="6" t="s">
        <v>57</v>
      </c>
      <c r="C64" s="8" t="s">
        <v>621</v>
      </c>
      <c r="D64" s="7">
        <v>148545.17</v>
      </c>
      <c r="E64" s="7">
        <v>148545.17</v>
      </c>
      <c r="F64" s="17">
        <f t="shared" si="0"/>
        <v>0</v>
      </c>
    </row>
    <row r="65" spans="1:6" ht="12.75" customHeight="1">
      <c r="A65" s="16" t="s">
        <v>611</v>
      </c>
      <c r="B65" s="6" t="s">
        <v>58</v>
      </c>
      <c r="C65" s="8" t="s">
        <v>621</v>
      </c>
      <c r="D65" s="7">
        <v>293354.97</v>
      </c>
      <c r="E65" s="7">
        <v>286109.31</v>
      </c>
      <c r="F65" s="17">
        <f t="shared" si="0"/>
        <v>7245.659999999974</v>
      </c>
    </row>
    <row r="66" spans="1:6" ht="12.75" customHeight="1">
      <c r="A66" s="16" t="s">
        <v>612</v>
      </c>
      <c r="B66" s="6" t="s">
        <v>59</v>
      </c>
      <c r="C66" s="8" t="s">
        <v>621</v>
      </c>
      <c r="D66" s="7">
        <v>109151.57</v>
      </c>
      <c r="E66" s="7">
        <v>109151.57</v>
      </c>
      <c r="F66" s="17">
        <f t="shared" si="0"/>
        <v>0</v>
      </c>
    </row>
    <row r="67" spans="1:6" ht="12.75" customHeight="1">
      <c r="A67" s="16" t="s">
        <v>613</v>
      </c>
      <c r="B67" s="6" t="s">
        <v>60</v>
      </c>
      <c r="C67" s="8" t="s">
        <v>621</v>
      </c>
      <c r="D67" s="7">
        <v>263605.25</v>
      </c>
      <c r="E67" s="7">
        <v>263605.25</v>
      </c>
      <c r="F67" s="17">
        <f t="shared" si="0"/>
        <v>0</v>
      </c>
    </row>
    <row r="68" spans="1:6" ht="12.75" customHeight="1">
      <c r="A68" s="16" t="s">
        <v>614</v>
      </c>
      <c r="B68" s="6" t="s">
        <v>61</v>
      </c>
      <c r="C68" s="8" t="s">
        <v>621</v>
      </c>
      <c r="D68" s="7">
        <v>411900.3</v>
      </c>
      <c r="E68" s="7">
        <v>411900.3</v>
      </c>
      <c r="F68" s="17">
        <f t="shared" si="0"/>
        <v>0</v>
      </c>
    </row>
    <row r="69" spans="1:6" ht="12.75" customHeight="1">
      <c r="A69" s="16" t="s">
        <v>615</v>
      </c>
      <c r="B69" s="6" t="s">
        <v>62</v>
      </c>
      <c r="C69" s="8" t="s">
        <v>621</v>
      </c>
      <c r="D69" s="7">
        <v>36374.74</v>
      </c>
      <c r="E69" s="7">
        <v>36374.74</v>
      </c>
      <c r="F69" s="17">
        <f t="shared" si="0"/>
        <v>0</v>
      </c>
    </row>
    <row r="70" spans="1:6" ht="12.75" customHeight="1">
      <c r="A70" s="16" t="s">
        <v>616</v>
      </c>
      <c r="B70" s="6" t="s">
        <v>63</v>
      </c>
      <c r="C70" s="8" t="s">
        <v>621</v>
      </c>
      <c r="D70" s="7">
        <v>301158.01</v>
      </c>
      <c r="E70" s="7">
        <v>297720.49</v>
      </c>
      <c r="F70" s="17">
        <f t="shared" si="0"/>
        <v>3437.5200000000186</v>
      </c>
    </row>
    <row r="71" spans="1:6" ht="12.75" customHeight="1">
      <c r="A71" s="16" t="s">
        <v>617</v>
      </c>
      <c r="B71" s="6" t="s">
        <v>64</v>
      </c>
      <c r="C71" s="8" t="s">
        <v>621</v>
      </c>
      <c r="D71" s="7">
        <v>116798.95</v>
      </c>
      <c r="E71" s="7">
        <v>116798.95</v>
      </c>
      <c r="F71" s="17">
        <f t="shared" si="0"/>
        <v>0</v>
      </c>
    </row>
    <row r="72" spans="1:6" ht="12.75" customHeight="1">
      <c r="A72" s="16" t="s">
        <v>618</v>
      </c>
      <c r="B72" s="6" t="s">
        <v>65</v>
      </c>
      <c r="C72" s="8" t="s">
        <v>621</v>
      </c>
      <c r="D72" s="7">
        <v>74988.52</v>
      </c>
      <c r="E72" s="7">
        <v>74988.52</v>
      </c>
      <c r="F72" s="17">
        <f t="shared" si="0"/>
        <v>0</v>
      </c>
    </row>
    <row r="73" spans="1:6" ht="12.75" customHeight="1">
      <c r="A73" s="16" t="s">
        <v>619</v>
      </c>
      <c r="B73" s="6" t="s">
        <v>66</v>
      </c>
      <c r="C73" s="8" t="s">
        <v>621</v>
      </c>
      <c r="D73" s="7">
        <v>80506.61</v>
      </c>
      <c r="E73" s="7">
        <v>80506.61</v>
      </c>
      <c r="F73" s="17">
        <f>+D73-E73</f>
        <v>0</v>
      </c>
    </row>
    <row r="74" spans="1:6" ht="12.75" customHeight="1">
      <c r="A74" s="16" t="s">
        <v>620</v>
      </c>
      <c r="B74" s="6" t="s">
        <v>67</v>
      </c>
      <c r="C74" s="8" t="s">
        <v>621</v>
      </c>
      <c r="D74" s="7">
        <v>47795.76</v>
      </c>
      <c r="E74" s="7">
        <v>44859.39</v>
      </c>
      <c r="F74" s="17">
        <f>+D74-E74</f>
        <v>2936.3700000000026</v>
      </c>
    </row>
    <row r="75" spans="1:6" ht="12.75" customHeight="1">
      <c r="A75" s="39" t="s">
        <v>622</v>
      </c>
      <c r="B75" s="40"/>
      <c r="C75" s="41"/>
      <c r="D75" s="5">
        <f>SUM(D43:D74)</f>
        <v>6924198.130000001</v>
      </c>
      <c r="E75" s="5">
        <f>SUM(E43:E74)</f>
        <v>6516751.29</v>
      </c>
      <c r="F75" s="18">
        <f>SUM(F43:F74)</f>
        <v>407446.8399999999</v>
      </c>
    </row>
    <row r="76" spans="1:6" ht="12.75" customHeight="1">
      <c r="A76" s="19" t="s">
        <v>624</v>
      </c>
      <c r="B76" s="4" t="s">
        <v>68</v>
      </c>
      <c r="C76" s="10" t="s">
        <v>623</v>
      </c>
      <c r="D76" s="7">
        <v>40055.41</v>
      </c>
      <c r="E76" s="7">
        <v>19164.95</v>
      </c>
      <c r="F76" s="17">
        <f aca="true" t="shared" si="1" ref="F76:F94">+D76-E76</f>
        <v>20890.460000000003</v>
      </c>
    </row>
    <row r="77" spans="1:6" ht="12.75" customHeight="1">
      <c r="A77" s="19" t="s">
        <v>625</v>
      </c>
      <c r="B77" s="4" t="s">
        <v>70</v>
      </c>
      <c r="C77" s="10" t="s">
        <v>623</v>
      </c>
      <c r="D77" s="7">
        <v>90877.05</v>
      </c>
      <c r="E77" s="7">
        <v>67070.18</v>
      </c>
      <c r="F77" s="17">
        <f t="shared" si="1"/>
        <v>23806.87000000001</v>
      </c>
    </row>
    <row r="78" spans="1:6" ht="12.75" customHeight="1">
      <c r="A78" s="19" t="s">
        <v>626</v>
      </c>
      <c r="B78" s="4" t="s">
        <v>71</v>
      </c>
      <c r="C78" s="10" t="s">
        <v>623</v>
      </c>
      <c r="D78" s="7">
        <v>233284.17</v>
      </c>
      <c r="E78" s="7">
        <v>233284.17</v>
      </c>
      <c r="F78" s="17">
        <f t="shared" si="1"/>
        <v>0</v>
      </c>
    </row>
    <row r="79" spans="1:6" ht="12.75" customHeight="1">
      <c r="A79" s="19" t="s">
        <v>627</v>
      </c>
      <c r="B79" s="4" t="s">
        <v>72</v>
      </c>
      <c r="C79" s="10" t="s">
        <v>623</v>
      </c>
      <c r="D79" s="7">
        <v>54383.63</v>
      </c>
      <c r="E79" s="7">
        <v>40139.91</v>
      </c>
      <c r="F79" s="17">
        <f t="shared" si="1"/>
        <v>14243.719999999994</v>
      </c>
    </row>
    <row r="80" spans="1:6" ht="12.75" customHeight="1">
      <c r="A80" s="19" t="s">
        <v>628</v>
      </c>
      <c r="B80" s="4" t="s">
        <v>73</v>
      </c>
      <c r="C80" s="10" t="s">
        <v>623</v>
      </c>
      <c r="D80" s="7">
        <v>68048.89</v>
      </c>
      <c r="E80" s="7">
        <v>68048.89</v>
      </c>
      <c r="F80" s="17">
        <f t="shared" si="1"/>
        <v>0</v>
      </c>
    </row>
    <row r="81" spans="1:6" ht="12.75" customHeight="1">
      <c r="A81" s="19" t="s">
        <v>629</v>
      </c>
      <c r="B81" s="4" t="s">
        <v>74</v>
      </c>
      <c r="C81" s="10" t="s">
        <v>623</v>
      </c>
      <c r="D81" s="7">
        <v>64680.68</v>
      </c>
      <c r="E81" s="7">
        <v>48210.68</v>
      </c>
      <c r="F81" s="17">
        <f t="shared" si="1"/>
        <v>16470</v>
      </c>
    </row>
    <row r="82" spans="1:6" ht="12.75" customHeight="1">
      <c r="A82" s="19" t="s">
        <v>630</v>
      </c>
      <c r="B82" s="4" t="s">
        <v>75</v>
      </c>
      <c r="C82" s="10" t="s">
        <v>623</v>
      </c>
      <c r="D82" s="7">
        <v>906730.1</v>
      </c>
      <c r="E82" s="7">
        <v>906730.1</v>
      </c>
      <c r="F82" s="17">
        <f t="shared" si="1"/>
        <v>0</v>
      </c>
    </row>
    <row r="83" spans="1:6" ht="12.75" customHeight="1">
      <c r="A83" s="19" t="s">
        <v>631</v>
      </c>
      <c r="B83" s="4" t="s">
        <v>76</v>
      </c>
      <c r="C83" s="10" t="s">
        <v>623</v>
      </c>
      <c r="D83" s="7">
        <v>261154.28</v>
      </c>
      <c r="E83" s="7">
        <v>261154.28</v>
      </c>
      <c r="F83" s="17">
        <f t="shared" si="1"/>
        <v>0</v>
      </c>
    </row>
    <row r="84" spans="1:6" ht="12.75" customHeight="1">
      <c r="A84" s="19" t="s">
        <v>632</v>
      </c>
      <c r="B84" s="4" t="s">
        <v>77</v>
      </c>
      <c r="C84" s="10" t="s">
        <v>623</v>
      </c>
      <c r="D84" s="7">
        <v>141851.23</v>
      </c>
      <c r="E84" s="7">
        <v>141851.23</v>
      </c>
      <c r="F84" s="17">
        <f t="shared" si="1"/>
        <v>0</v>
      </c>
    </row>
    <row r="85" spans="1:6" ht="12.75" customHeight="1">
      <c r="A85" s="19" t="s">
        <v>633</v>
      </c>
      <c r="B85" s="4" t="s">
        <v>78</v>
      </c>
      <c r="C85" s="10" t="s">
        <v>623</v>
      </c>
      <c r="D85" s="7">
        <v>111800.95</v>
      </c>
      <c r="E85" s="7">
        <v>111800.95</v>
      </c>
      <c r="F85" s="17">
        <f t="shared" si="1"/>
        <v>0</v>
      </c>
    </row>
    <row r="86" spans="1:6" ht="12.75" customHeight="1">
      <c r="A86" s="19" t="s">
        <v>634</v>
      </c>
      <c r="B86" s="4" t="s">
        <v>79</v>
      </c>
      <c r="C86" s="10" t="s">
        <v>623</v>
      </c>
      <c r="D86" s="7">
        <v>543431.08</v>
      </c>
      <c r="E86" s="7">
        <v>543431.08</v>
      </c>
      <c r="F86" s="17">
        <f t="shared" si="1"/>
        <v>0</v>
      </c>
    </row>
    <row r="87" spans="1:6" ht="12.75" customHeight="1">
      <c r="A87" s="19" t="s">
        <v>635</v>
      </c>
      <c r="B87" s="4" t="s">
        <v>80</v>
      </c>
      <c r="C87" s="10" t="s">
        <v>623</v>
      </c>
      <c r="D87" s="7">
        <v>1128984.48</v>
      </c>
      <c r="E87" s="7">
        <v>1128984.48</v>
      </c>
      <c r="F87" s="17">
        <f t="shared" si="1"/>
        <v>0</v>
      </c>
    </row>
    <row r="88" spans="1:6" ht="12.75" customHeight="1">
      <c r="A88" s="19" t="s">
        <v>636</v>
      </c>
      <c r="B88" s="4" t="s">
        <v>81</v>
      </c>
      <c r="C88" s="10" t="s">
        <v>623</v>
      </c>
      <c r="D88" s="7">
        <v>559265.26</v>
      </c>
      <c r="E88" s="7">
        <v>559265.26</v>
      </c>
      <c r="F88" s="17">
        <f t="shared" si="1"/>
        <v>0</v>
      </c>
    </row>
    <row r="89" spans="1:6" ht="12.75" customHeight="1">
      <c r="A89" s="19" t="s">
        <v>637</v>
      </c>
      <c r="B89" s="4" t="s">
        <v>82</v>
      </c>
      <c r="C89" s="10" t="s">
        <v>623</v>
      </c>
      <c r="D89" s="7">
        <v>1757792.99</v>
      </c>
      <c r="E89" s="7">
        <v>1757792.99</v>
      </c>
      <c r="F89" s="17">
        <f t="shared" si="1"/>
        <v>0</v>
      </c>
    </row>
    <row r="90" spans="1:6" ht="12.75" customHeight="1">
      <c r="A90" s="19" t="s">
        <v>638</v>
      </c>
      <c r="B90" s="4" t="s">
        <v>83</v>
      </c>
      <c r="C90" s="10" t="s">
        <v>623</v>
      </c>
      <c r="D90" s="7">
        <v>137258.18</v>
      </c>
      <c r="E90" s="7">
        <v>133431.75</v>
      </c>
      <c r="F90" s="17">
        <f t="shared" si="1"/>
        <v>3826.429999999993</v>
      </c>
    </row>
    <row r="91" spans="1:6" ht="12.75" customHeight="1">
      <c r="A91" s="19" t="s">
        <v>639</v>
      </c>
      <c r="B91" s="4" t="s">
        <v>84</v>
      </c>
      <c r="C91" s="10" t="s">
        <v>623</v>
      </c>
      <c r="D91" s="7">
        <v>62734.8</v>
      </c>
      <c r="E91" s="7">
        <v>62734.8</v>
      </c>
      <c r="F91" s="17">
        <f t="shared" si="1"/>
        <v>0</v>
      </c>
    </row>
    <row r="92" spans="1:6" ht="12.75" customHeight="1">
      <c r="A92" s="19" t="s">
        <v>640</v>
      </c>
      <c r="B92" s="4" t="s">
        <v>85</v>
      </c>
      <c r="C92" s="10" t="s">
        <v>623</v>
      </c>
      <c r="D92" s="7">
        <v>104559.73</v>
      </c>
      <c r="E92" s="7">
        <v>104559.73</v>
      </c>
      <c r="F92" s="17">
        <f t="shared" si="1"/>
        <v>0</v>
      </c>
    </row>
    <row r="93" spans="1:6" ht="12.75" customHeight="1">
      <c r="A93" s="19" t="s">
        <v>641</v>
      </c>
      <c r="B93" s="4" t="s">
        <v>86</v>
      </c>
      <c r="C93" s="10" t="s">
        <v>623</v>
      </c>
      <c r="D93" s="7">
        <v>76296.87</v>
      </c>
      <c r="E93" s="7">
        <v>25838.17</v>
      </c>
      <c r="F93" s="17">
        <f t="shared" si="1"/>
        <v>50458.7</v>
      </c>
    </row>
    <row r="94" spans="1:6" ht="12.75" customHeight="1">
      <c r="A94" s="19" t="s">
        <v>642</v>
      </c>
      <c r="B94" s="4" t="s">
        <v>87</v>
      </c>
      <c r="C94" s="10" t="s">
        <v>623</v>
      </c>
      <c r="D94" s="7">
        <v>18550.35</v>
      </c>
      <c r="E94" s="7">
        <v>18550.35</v>
      </c>
      <c r="F94" s="17">
        <f t="shared" si="1"/>
        <v>0</v>
      </c>
    </row>
    <row r="95" spans="1:6" ht="12.75" customHeight="1">
      <c r="A95" s="36" t="s">
        <v>643</v>
      </c>
      <c r="B95" s="37"/>
      <c r="C95" s="38" t="s">
        <v>69</v>
      </c>
      <c r="D95" s="5">
        <f>SUM(D76:D94)</f>
        <v>6361740.13</v>
      </c>
      <c r="E95" s="5">
        <f>SUM(E76:E94)</f>
        <v>6232043.95</v>
      </c>
      <c r="F95" s="18">
        <f>SUM(F76:F94)</f>
        <v>129696.18000000001</v>
      </c>
    </row>
    <row r="96" spans="1:6" ht="12.75" customHeight="1">
      <c r="A96" s="16" t="s">
        <v>644</v>
      </c>
      <c r="B96" s="6" t="s">
        <v>88</v>
      </c>
      <c r="C96" s="8" t="s">
        <v>666</v>
      </c>
      <c r="D96" s="7">
        <v>111997.96</v>
      </c>
      <c r="E96" s="7">
        <v>111997.96</v>
      </c>
      <c r="F96" s="17">
        <f aca="true" t="shared" si="2" ref="F96:F117">+D96-E96</f>
        <v>0</v>
      </c>
    </row>
    <row r="97" spans="1:6" ht="12.75" customHeight="1">
      <c r="A97" s="16" t="s">
        <v>645</v>
      </c>
      <c r="B97" s="6" t="s">
        <v>89</v>
      </c>
      <c r="C97" s="8" t="s">
        <v>666</v>
      </c>
      <c r="D97" s="7">
        <v>30295.67</v>
      </c>
      <c r="E97" s="7">
        <v>30295.67</v>
      </c>
      <c r="F97" s="17">
        <f t="shared" si="2"/>
        <v>0</v>
      </c>
    </row>
    <row r="98" spans="1:6" ht="12.75" customHeight="1">
      <c r="A98" s="16" t="s">
        <v>646</v>
      </c>
      <c r="B98" s="6" t="s">
        <v>90</v>
      </c>
      <c r="C98" s="8" t="s">
        <v>666</v>
      </c>
      <c r="D98" s="7">
        <v>62064.58</v>
      </c>
      <c r="E98" s="7">
        <v>32603.68</v>
      </c>
      <c r="F98" s="17">
        <f t="shared" si="2"/>
        <v>29460.9</v>
      </c>
    </row>
    <row r="99" spans="1:6" ht="12.75" customHeight="1">
      <c r="A99" s="16" t="s">
        <v>647</v>
      </c>
      <c r="B99" s="6" t="s">
        <v>91</v>
      </c>
      <c r="C99" s="8" t="s">
        <v>666</v>
      </c>
      <c r="D99" s="7">
        <v>100195.8</v>
      </c>
      <c r="E99" s="7">
        <v>100195.8</v>
      </c>
      <c r="F99" s="17">
        <f t="shared" si="2"/>
        <v>0</v>
      </c>
    </row>
    <row r="100" spans="1:6" ht="12.75" customHeight="1">
      <c r="A100" s="16" t="s">
        <v>648</v>
      </c>
      <c r="B100" s="6" t="s">
        <v>92</v>
      </c>
      <c r="C100" s="8" t="s">
        <v>666</v>
      </c>
      <c r="D100" s="7">
        <v>458456.76</v>
      </c>
      <c r="E100" s="7">
        <v>458456.76</v>
      </c>
      <c r="F100" s="17">
        <f t="shared" si="2"/>
        <v>0</v>
      </c>
    </row>
    <row r="101" spans="1:6" ht="12.75" customHeight="1">
      <c r="A101" s="16" t="s">
        <v>649</v>
      </c>
      <c r="B101" s="6" t="s">
        <v>93</v>
      </c>
      <c r="C101" s="8" t="s">
        <v>666</v>
      </c>
      <c r="D101" s="7">
        <v>105129.4</v>
      </c>
      <c r="E101" s="7">
        <v>105129.4</v>
      </c>
      <c r="F101" s="17">
        <f t="shared" si="2"/>
        <v>0</v>
      </c>
    </row>
    <row r="102" spans="1:6" ht="12.75" customHeight="1">
      <c r="A102" s="16" t="s">
        <v>650</v>
      </c>
      <c r="B102" s="6" t="s">
        <v>94</v>
      </c>
      <c r="C102" s="8" t="s">
        <v>666</v>
      </c>
      <c r="D102" s="7">
        <v>157475.58</v>
      </c>
      <c r="E102" s="7">
        <v>153359.48</v>
      </c>
      <c r="F102" s="17">
        <f t="shared" si="2"/>
        <v>4116.099999999977</v>
      </c>
    </row>
    <row r="103" spans="1:6" ht="12.75" customHeight="1">
      <c r="A103" s="16" t="s">
        <v>651</v>
      </c>
      <c r="B103" s="6" t="s">
        <v>95</v>
      </c>
      <c r="C103" s="8" t="s">
        <v>666</v>
      </c>
      <c r="D103" s="7">
        <v>2561992.2</v>
      </c>
      <c r="E103" s="7">
        <v>2561992.2</v>
      </c>
      <c r="F103" s="17">
        <f t="shared" si="2"/>
        <v>0</v>
      </c>
    </row>
    <row r="104" spans="1:6" ht="12.75" customHeight="1">
      <c r="A104" s="16" t="s">
        <v>652</v>
      </c>
      <c r="B104" s="6" t="s">
        <v>96</v>
      </c>
      <c r="C104" s="8" t="s">
        <v>666</v>
      </c>
      <c r="D104" s="7">
        <v>48945.6</v>
      </c>
      <c r="E104" s="7">
        <v>41687.32</v>
      </c>
      <c r="F104" s="17">
        <f t="shared" si="2"/>
        <v>7258.279999999999</v>
      </c>
    </row>
    <row r="105" spans="1:6" ht="12.75" customHeight="1">
      <c r="A105" s="16" t="s">
        <v>653</v>
      </c>
      <c r="B105" s="6" t="s">
        <v>97</v>
      </c>
      <c r="C105" s="8" t="s">
        <v>666</v>
      </c>
      <c r="D105" s="7">
        <v>75884.64</v>
      </c>
      <c r="E105" s="7">
        <v>75884.64</v>
      </c>
      <c r="F105" s="17">
        <f t="shared" si="2"/>
        <v>0</v>
      </c>
    </row>
    <row r="106" spans="1:6" ht="12.75" customHeight="1">
      <c r="A106" s="16" t="s">
        <v>654</v>
      </c>
      <c r="B106" s="6" t="s">
        <v>98</v>
      </c>
      <c r="C106" s="8" t="s">
        <v>666</v>
      </c>
      <c r="D106" s="7">
        <v>111178.21</v>
      </c>
      <c r="E106" s="7">
        <v>111178.21</v>
      </c>
      <c r="F106" s="17">
        <f t="shared" si="2"/>
        <v>0</v>
      </c>
    </row>
    <row r="107" spans="1:6" ht="12.75" customHeight="1">
      <c r="A107" s="16" t="s">
        <v>655</v>
      </c>
      <c r="B107" s="6" t="s">
        <v>99</v>
      </c>
      <c r="C107" s="8" t="s">
        <v>666</v>
      </c>
      <c r="D107" s="7">
        <v>513129.69</v>
      </c>
      <c r="E107" s="7">
        <v>513129.69</v>
      </c>
      <c r="F107" s="17">
        <f t="shared" si="2"/>
        <v>0</v>
      </c>
    </row>
    <row r="108" spans="1:6" ht="12.75" customHeight="1">
      <c r="A108" s="16" t="s">
        <v>656</v>
      </c>
      <c r="B108" s="6" t="s">
        <v>100</v>
      </c>
      <c r="C108" s="8" t="s">
        <v>666</v>
      </c>
      <c r="D108" s="7">
        <v>310124.18</v>
      </c>
      <c r="E108" s="7">
        <v>310124.18</v>
      </c>
      <c r="F108" s="17">
        <f t="shared" si="2"/>
        <v>0</v>
      </c>
    </row>
    <row r="109" spans="1:6" ht="12.75" customHeight="1">
      <c r="A109" s="16" t="s">
        <v>657</v>
      </c>
      <c r="B109" s="6" t="s">
        <v>101</v>
      </c>
      <c r="C109" s="8" t="s">
        <v>666</v>
      </c>
      <c r="D109" s="7">
        <v>64140.35</v>
      </c>
      <c r="E109" s="7">
        <v>24859.85</v>
      </c>
      <c r="F109" s="17">
        <f t="shared" si="2"/>
        <v>39280.5</v>
      </c>
    </row>
    <row r="110" spans="1:6" ht="12.75" customHeight="1">
      <c r="A110" s="16" t="s">
        <v>658</v>
      </c>
      <c r="B110" s="6" t="s">
        <v>102</v>
      </c>
      <c r="C110" s="8" t="s">
        <v>666</v>
      </c>
      <c r="D110" s="7">
        <v>146068.49</v>
      </c>
      <c r="E110" s="7">
        <v>105860.04</v>
      </c>
      <c r="F110" s="17">
        <f t="shared" si="2"/>
        <v>40208.45</v>
      </c>
    </row>
    <row r="111" spans="1:6" ht="12.75" customHeight="1">
      <c r="A111" s="16" t="s">
        <v>659</v>
      </c>
      <c r="B111" s="6" t="s">
        <v>103</v>
      </c>
      <c r="C111" s="8" t="s">
        <v>666</v>
      </c>
      <c r="D111" s="7">
        <v>22375.26</v>
      </c>
      <c r="E111" s="7">
        <v>14442.34</v>
      </c>
      <c r="F111" s="17">
        <f t="shared" si="2"/>
        <v>7932.919999999998</v>
      </c>
    </row>
    <row r="112" spans="1:6" ht="12.75" customHeight="1">
      <c r="A112" s="16" t="s">
        <v>660</v>
      </c>
      <c r="B112" s="6" t="s">
        <v>104</v>
      </c>
      <c r="C112" s="8" t="s">
        <v>666</v>
      </c>
      <c r="D112" s="7">
        <v>233774.86</v>
      </c>
      <c r="E112" s="7">
        <v>163301.53</v>
      </c>
      <c r="F112" s="17">
        <f t="shared" si="2"/>
        <v>70473.32999999999</v>
      </c>
    </row>
    <row r="113" spans="1:6" ht="12.75" customHeight="1">
      <c r="A113" s="16" t="s">
        <v>661</v>
      </c>
      <c r="B113" s="6" t="s">
        <v>105</v>
      </c>
      <c r="C113" s="8" t="s">
        <v>666</v>
      </c>
      <c r="D113" s="7">
        <v>133886.55</v>
      </c>
      <c r="E113" s="7">
        <v>52974.71</v>
      </c>
      <c r="F113" s="17">
        <f t="shared" si="2"/>
        <v>80911.84</v>
      </c>
    </row>
    <row r="114" spans="1:6" ht="12.75" customHeight="1">
      <c r="A114" s="16" t="s">
        <v>662</v>
      </c>
      <c r="B114" s="6" t="s">
        <v>106</v>
      </c>
      <c r="C114" s="8" t="s">
        <v>666</v>
      </c>
      <c r="D114" s="7">
        <v>47284.43</v>
      </c>
      <c r="E114" s="7">
        <v>47284.43</v>
      </c>
      <c r="F114" s="17">
        <f t="shared" si="2"/>
        <v>0</v>
      </c>
    </row>
    <row r="115" spans="1:6" ht="12.75" customHeight="1">
      <c r="A115" s="16" t="s">
        <v>663</v>
      </c>
      <c r="B115" s="6" t="s">
        <v>107</v>
      </c>
      <c r="C115" s="8" t="s">
        <v>666</v>
      </c>
      <c r="D115" s="7">
        <v>14260.06</v>
      </c>
      <c r="E115" s="7">
        <v>11921.85</v>
      </c>
      <c r="F115" s="17">
        <f t="shared" si="2"/>
        <v>2338.209999999999</v>
      </c>
    </row>
    <row r="116" spans="1:6" ht="12.75" customHeight="1">
      <c r="A116" s="16" t="s">
        <v>664</v>
      </c>
      <c r="B116" s="6" t="s">
        <v>108</v>
      </c>
      <c r="C116" s="8" t="s">
        <v>666</v>
      </c>
      <c r="D116" s="7">
        <v>36635.86</v>
      </c>
      <c r="E116" s="7">
        <v>26304.42</v>
      </c>
      <c r="F116" s="17">
        <f t="shared" si="2"/>
        <v>10331.440000000002</v>
      </c>
    </row>
    <row r="117" spans="1:6" ht="12.75" customHeight="1">
      <c r="A117" s="16" t="s">
        <v>665</v>
      </c>
      <c r="B117" s="6" t="s">
        <v>109</v>
      </c>
      <c r="C117" s="8" t="s">
        <v>666</v>
      </c>
      <c r="D117" s="7">
        <v>40041.14</v>
      </c>
      <c r="E117" s="7">
        <v>38552.32</v>
      </c>
      <c r="F117" s="17">
        <f t="shared" si="2"/>
        <v>1488.8199999999997</v>
      </c>
    </row>
    <row r="118" spans="1:6" ht="12.75" customHeight="1">
      <c r="A118" s="36" t="s">
        <v>667</v>
      </c>
      <c r="B118" s="37"/>
      <c r="C118" s="38"/>
      <c r="D118" s="5">
        <f>SUM(D96:D117)</f>
        <v>5385337.27</v>
      </c>
      <c r="E118" s="5">
        <f>SUM(E96:E117)</f>
        <v>5091536.4799999995</v>
      </c>
      <c r="F118" s="18">
        <f>SUM(F96:F117)</f>
        <v>293800.79</v>
      </c>
    </row>
    <row r="119" spans="1:6" ht="12.75" customHeight="1">
      <c r="A119" s="16" t="s">
        <v>668</v>
      </c>
      <c r="B119" s="6" t="s">
        <v>110</v>
      </c>
      <c r="C119" s="8" t="s">
        <v>696</v>
      </c>
      <c r="D119" s="7">
        <v>162656.21</v>
      </c>
      <c r="E119" s="7">
        <v>162656.21</v>
      </c>
      <c r="F119" s="17">
        <f aca="true" t="shared" si="3" ref="F119:F146">+D119-E119</f>
        <v>0</v>
      </c>
    </row>
    <row r="120" spans="1:6" ht="12.75" customHeight="1">
      <c r="A120" s="16" t="s">
        <v>669</v>
      </c>
      <c r="B120" s="6" t="s">
        <v>111</v>
      </c>
      <c r="C120" s="8" t="s">
        <v>696</v>
      </c>
      <c r="D120" s="7">
        <v>79105.81</v>
      </c>
      <c r="E120" s="7">
        <v>79105.81</v>
      </c>
      <c r="F120" s="17">
        <f t="shared" si="3"/>
        <v>0</v>
      </c>
    </row>
    <row r="121" spans="1:6" ht="12.75" customHeight="1">
      <c r="A121" s="16" t="s">
        <v>670</v>
      </c>
      <c r="B121" s="6" t="s">
        <v>112</v>
      </c>
      <c r="C121" s="8" t="s">
        <v>696</v>
      </c>
      <c r="D121" s="7">
        <v>96538.1</v>
      </c>
      <c r="E121" s="7">
        <v>86508.93</v>
      </c>
      <c r="F121" s="17">
        <f t="shared" si="3"/>
        <v>10029.170000000013</v>
      </c>
    </row>
    <row r="122" spans="1:6" ht="12.75" customHeight="1">
      <c r="A122" s="16" t="s">
        <v>671</v>
      </c>
      <c r="B122" s="6" t="s">
        <v>113</v>
      </c>
      <c r="C122" s="8" t="s">
        <v>696</v>
      </c>
      <c r="D122" s="7">
        <v>230811.48</v>
      </c>
      <c r="E122" s="7">
        <v>230811.48</v>
      </c>
      <c r="F122" s="17">
        <f t="shared" si="3"/>
        <v>0</v>
      </c>
    </row>
    <row r="123" spans="1:6" ht="12.75" customHeight="1">
      <c r="A123" s="16" t="s">
        <v>672</v>
      </c>
      <c r="B123" s="6" t="s">
        <v>114</v>
      </c>
      <c r="C123" s="8" t="s">
        <v>696</v>
      </c>
      <c r="D123" s="7">
        <v>146120.89</v>
      </c>
      <c r="E123" s="7">
        <v>142477.9</v>
      </c>
      <c r="F123" s="17">
        <f t="shared" si="3"/>
        <v>3642.99000000002</v>
      </c>
    </row>
    <row r="124" spans="1:6" ht="12.75" customHeight="1">
      <c r="A124" s="16" t="s">
        <v>673</v>
      </c>
      <c r="B124" s="6" t="s">
        <v>115</v>
      </c>
      <c r="C124" s="8" t="s">
        <v>696</v>
      </c>
      <c r="D124" s="7">
        <v>154776.79</v>
      </c>
      <c r="E124" s="7">
        <v>152976.56</v>
      </c>
      <c r="F124" s="17">
        <f t="shared" si="3"/>
        <v>1800.2300000000105</v>
      </c>
    </row>
    <row r="125" spans="1:6" ht="12.75" customHeight="1">
      <c r="A125" s="16" t="s">
        <v>674</v>
      </c>
      <c r="B125" s="6" t="s">
        <v>116</v>
      </c>
      <c r="C125" s="8" t="s">
        <v>696</v>
      </c>
      <c r="D125" s="7">
        <v>176424.44</v>
      </c>
      <c r="E125" s="7">
        <v>176424.44</v>
      </c>
      <c r="F125" s="17">
        <f t="shared" si="3"/>
        <v>0</v>
      </c>
    </row>
    <row r="126" spans="1:6" ht="12.75" customHeight="1">
      <c r="A126" s="16" t="s">
        <v>675</v>
      </c>
      <c r="B126" s="6" t="s">
        <v>117</v>
      </c>
      <c r="C126" s="8" t="s">
        <v>696</v>
      </c>
      <c r="D126" s="7">
        <v>37291.8</v>
      </c>
      <c r="E126" s="7">
        <v>37291.8</v>
      </c>
      <c r="F126" s="17">
        <f t="shared" si="3"/>
        <v>0</v>
      </c>
    </row>
    <row r="127" spans="1:6" ht="12.75" customHeight="1">
      <c r="A127" s="16" t="s">
        <v>676</v>
      </c>
      <c r="B127" s="6" t="s">
        <v>118</v>
      </c>
      <c r="C127" s="8" t="s">
        <v>696</v>
      </c>
      <c r="D127" s="7">
        <v>736355.41</v>
      </c>
      <c r="E127" s="7">
        <v>736355.41</v>
      </c>
      <c r="F127" s="17">
        <f t="shared" si="3"/>
        <v>0</v>
      </c>
    </row>
    <row r="128" spans="1:6" ht="12.75" customHeight="1">
      <c r="A128" s="16" t="s">
        <v>677</v>
      </c>
      <c r="B128" s="6" t="s">
        <v>119</v>
      </c>
      <c r="C128" s="8" t="s">
        <v>696</v>
      </c>
      <c r="D128" s="7">
        <v>146644.05</v>
      </c>
      <c r="E128" s="7">
        <v>146644.05</v>
      </c>
      <c r="F128" s="17">
        <f t="shared" si="3"/>
        <v>0</v>
      </c>
    </row>
    <row r="129" spans="1:6" ht="12.75" customHeight="1">
      <c r="A129" s="16" t="s">
        <v>678</v>
      </c>
      <c r="B129" s="6" t="s">
        <v>120</v>
      </c>
      <c r="C129" s="8" t="s">
        <v>696</v>
      </c>
      <c r="D129" s="7">
        <v>122327.78</v>
      </c>
      <c r="E129" s="7">
        <v>122327.78</v>
      </c>
      <c r="F129" s="17">
        <f t="shared" si="3"/>
        <v>0</v>
      </c>
    </row>
    <row r="130" spans="1:6" ht="12.75" customHeight="1">
      <c r="A130" s="16" t="s">
        <v>679</v>
      </c>
      <c r="B130" s="6" t="s">
        <v>121</v>
      </c>
      <c r="C130" s="8" t="s">
        <v>696</v>
      </c>
      <c r="D130" s="7">
        <v>385063.98</v>
      </c>
      <c r="E130" s="7">
        <v>385063.98</v>
      </c>
      <c r="F130" s="17">
        <f t="shared" si="3"/>
        <v>0</v>
      </c>
    </row>
    <row r="131" spans="1:6" ht="12.75" customHeight="1">
      <c r="A131" s="16" t="s">
        <v>680</v>
      </c>
      <c r="B131" s="6" t="s">
        <v>122</v>
      </c>
      <c r="C131" s="8" t="s">
        <v>696</v>
      </c>
      <c r="D131" s="7">
        <v>501618.02</v>
      </c>
      <c r="E131" s="7">
        <v>501618.02</v>
      </c>
      <c r="F131" s="17">
        <f t="shared" si="3"/>
        <v>0</v>
      </c>
    </row>
    <row r="132" spans="1:6" ht="12.75" customHeight="1">
      <c r="A132" s="16" t="s">
        <v>681</v>
      </c>
      <c r="B132" s="6" t="s">
        <v>123</v>
      </c>
      <c r="C132" s="8" t="s">
        <v>696</v>
      </c>
      <c r="D132" s="7">
        <v>89495.39</v>
      </c>
      <c r="E132" s="7">
        <v>84811.19</v>
      </c>
      <c r="F132" s="17">
        <f t="shared" si="3"/>
        <v>4684.199999999997</v>
      </c>
    </row>
    <row r="133" spans="1:6" ht="12.75" customHeight="1">
      <c r="A133" s="16" t="s">
        <v>682</v>
      </c>
      <c r="B133" s="6" t="s">
        <v>124</v>
      </c>
      <c r="C133" s="8" t="s">
        <v>696</v>
      </c>
      <c r="D133" s="7">
        <v>117586.44</v>
      </c>
      <c r="E133" s="7">
        <v>94714.87</v>
      </c>
      <c r="F133" s="17">
        <f t="shared" si="3"/>
        <v>22871.570000000007</v>
      </c>
    </row>
    <row r="134" spans="1:6" ht="12.75" customHeight="1">
      <c r="A134" s="16" t="s">
        <v>683</v>
      </c>
      <c r="B134" s="6" t="s">
        <v>125</v>
      </c>
      <c r="C134" s="8" t="s">
        <v>696</v>
      </c>
      <c r="D134" s="7">
        <v>292421.04</v>
      </c>
      <c r="E134" s="7">
        <v>292421.04</v>
      </c>
      <c r="F134" s="17">
        <f t="shared" si="3"/>
        <v>0</v>
      </c>
    </row>
    <row r="135" spans="1:6" ht="12.75" customHeight="1">
      <c r="A135" s="16" t="s">
        <v>684</v>
      </c>
      <c r="B135" s="6" t="s">
        <v>126</v>
      </c>
      <c r="C135" s="8" t="s">
        <v>696</v>
      </c>
      <c r="D135" s="7">
        <v>491267.15</v>
      </c>
      <c r="E135" s="7">
        <v>491267.15</v>
      </c>
      <c r="F135" s="17">
        <f t="shared" si="3"/>
        <v>0</v>
      </c>
    </row>
    <row r="136" spans="1:6" ht="12.75" customHeight="1">
      <c r="A136" s="16" t="s">
        <v>685</v>
      </c>
      <c r="B136" s="6" t="s">
        <v>127</v>
      </c>
      <c r="C136" s="8" t="s">
        <v>696</v>
      </c>
      <c r="D136" s="7">
        <v>138672.34</v>
      </c>
      <c r="E136" s="7">
        <v>138672.34</v>
      </c>
      <c r="F136" s="17">
        <f t="shared" si="3"/>
        <v>0</v>
      </c>
    </row>
    <row r="137" spans="1:6" ht="12.75" customHeight="1">
      <c r="A137" s="16" t="s">
        <v>686</v>
      </c>
      <c r="B137" s="6" t="s">
        <v>128</v>
      </c>
      <c r="C137" s="8" t="s">
        <v>696</v>
      </c>
      <c r="D137" s="7">
        <v>112328.59</v>
      </c>
      <c r="E137" s="7">
        <v>112328.59</v>
      </c>
      <c r="F137" s="17">
        <f t="shared" si="3"/>
        <v>0</v>
      </c>
    </row>
    <row r="138" spans="1:6" ht="12.75" customHeight="1">
      <c r="A138" s="16" t="s">
        <v>687</v>
      </c>
      <c r="B138" s="6" t="s">
        <v>129</v>
      </c>
      <c r="C138" s="8" t="s">
        <v>696</v>
      </c>
      <c r="D138" s="7">
        <v>229232.31</v>
      </c>
      <c r="E138" s="7">
        <v>175966.67</v>
      </c>
      <c r="F138" s="17">
        <f t="shared" si="3"/>
        <v>53265.639999999985</v>
      </c>
    </row>
    <row r="139" spans="1:6" ht="12.75" customHeight="1">
      <c r="A139" s="16" t="s">
        <v>688</v>
      </c>
      <c r="B139" s="6" t="s">
        <v>130</v>
      </c>
      <c r="C139" s="8" t="s">
        <v>696</v>
      </c>
      <c r="D139" s="7">
        <v>111945.94</v>
      </c>
      <c r="E139" s="7">
        <v>111945.94</v>
      </c>
      <c r="F139" s="17">
        <f t="shared" si="3"/>
        <v>0</v>
      </c>
    </row>
    <row r="140" spans="1:6" ht="12.75" customHeight="1">
      <c r="A140" s="16" t="s">
        <v>689</v>
      </c>
      <c r="B140" s="6" t="s">
        <v>131</v>
      </c>
      <c r="C140" s="8" t="s">
        <v>696</v>
      </c>
      <c r="D140" s="7">
        <v>180533.71</v>
      </c>
      <c r="E140" s="7">
        <v>180533.71</v>
      </c>
      <c r="F140" s="17">
        <f t="shared" si="3"/>
        <v>0</v>
      </c>
    </row>
    <row r="141" spans="1:6" ht="12.75" customHeight="1">
      <c r="A141" s="16" t="s">
        <v>690</v>
      </c>
      <c r="B141" s="6" t="s">
        <v>132</v>
      </c>
      <c r="C141" s="8" t="s">
        <v>696</v>
      </c>
      <c r="D141" s="7">
        <v>1299374.96</v>
      </c>
      <c r="E141" s="7">
        <v>1299374.96</v>
      </c>
      <c r="F141" s="17">
        <f t="shared" si="3"/>
        <v>0</v>
      </c>
    </row>
    <row r="142" spans="1:6" ht="12.75" customHeight="1">
      <c r="A142" s="16" t="s">
        <v>691</v>
      </c>
      <c r="B142" s="6" t="s">
        <v>133</v>
      </c>
      <c r="C142" s="8" t="s">
        <v>696</v>
      </c>
      <c r="D142" s="7">
        <v>251833.15</v>
      </c>
      <c r="E142" s="7">
        <v>251833.15</v>
      </c>
      <c r="F142" s="17">
        <f t="shared" si="3"/>
        <v>0</v>
      </c>
    </row>
    <row r="143" spans="1:6" ht="12.75" customHeight="1">
      <c r="A143" s="16" t="s">
        <v>692</v>
      </c>
      <c r="B143" s="6" t="s">
        <v>134</v>
      </c>
      <c r="C143" s="8" t="s">
        <v>696</v>
      </c>
      <c r="D143" s="7">
        <v>151900.2</v>
      </c>
      <c r="E143" s="7">
        <v>151900.2</v>
      </c>
      <c r="F143" s="17">
        <f t="shared" si="3"/>
        <v>0</v>
      </c>
    </row>
    <row r="144" spans="1:6" ht="12.75" customHeight="1">
      <c r="A144" s="16" t="s">
        <v>693</v>
      </c>
      <c r="B144" s="6" t="s">
        <v>135</v>
      </c>
      <c r="C144" s="8" t="s">
        <v>696</v>
      </c>
      <c r="D144" s="7">
        <v>78345.22</v>
      </c>
      <c r="E144" s="7">
        <v>78345.22</v>
      </c>
      <c r="F144" s="17">
        <f t="shared" si="3"/>
        <v>0</v>
      </c>
    </row>
    <row r="145" spans="1:6" ht="12.75" customHeight="1">
      <c r="A145" s="16" t="s">
        <v>694</v>
      </c>
      <c r="B145" s="6" t="s">
        <v>136</v>
      </c>
      <c r="C145" s="8" t="s">
        <v>696</v>
      </c>
      <c r="D145" s="7">
        <v>56970.72</v>
      </c>
      <c r="E145" s="7">
        <v>49189.11</v>
      </c>
      <c r="F145" s="17">
        <f t="shared" si="3"/>
        <v>7781.610000000001</v>
      </c>
    </row>
    <row r="146" spans="1:6" ht="12.75" customHeight="1">
      <c r="A146" s="16" t="s">
        <v>695</v>
      </c>
      <c r="B146" s="6" t="s">
        <v>137</v>
      </c>
      <c r="C146" s="8" t="s">
        <v>696</v>
      </c>
      <c r="D146" s="7">
        <v>116275.75</v>
      </c>
      <c r="E146" s="7">
        <v>87745.26</v>
      </c>
      <c r="F146" s="17">
        <f t="shared" si="3"/>
        <v>28530.490000000005</v>
      </c>
    </row>
    <row r="147" spans="1:6" ht="12.75" customHeight="1">
      <c r="A147" s="36" t="s">
        <v>697</v>
      </c>
      <c r="B147" s="37"/>
      <c r="C147" s="38"/>
      <c r="D147" s="5">
        <f>SUM(D119:D146)</f>
        <v>6693917.67</v>
      </c>
      <c r="E147" s="5">
        <f>SUM(E119:E146)</f>
        <v>6561311.7700000005</v>
      </c>
      <c r="F147" s="18">
        <f>SUM(F119:F146)</f>
        <v>132605.90000000002</v>
      </c>
    </row>
    <row r="148" spans="1:6" ht="12.75" customHeight="1">
      <c r="A148" s="16" t="s">
        <v>698</v>
      </c>
      <c r="B148" s="6" t="s">
        <v>138</v>
      </c>
      <c r="C148" s="8" t="s">
        <v>723</v>
      </c>
      <c r="D148" s="7">
        <v>49114.41</v>
      </c>
      <c r="E148" s="7">
        <v>49114.41</v>
      </c>
      <c r="F148" s="17">
        <f aca="true" t="shared" si="4" ref="F148:F172">+D148-E148</f>
        <v>0</v>
      </c>
    </row>
    <row r="149" spans="1:6" ht="12.75" customHeight="1">
      <c r="A149" s="16" t="s">
        <v>699</v>
      </c>
      <c r="B149" s="6" t="s">
        <v>139</v>
      </c>
      <c r="C149" s="8" t="s">
        <v>723</v>
      </c>
      <c r="D149" s="7">
        <v>53089.12</v>
      </c>
      <c r="E149" s="7">
        <v>53089.12</v>
      </c>
      <c r="F149" s="17">
        <f t="shared" si="4"/>
        <v>0</v>
      </c>
    </row>
    <row r="150" spans="1:6" ht="12.75" customHeight="1">
      <c r="A150" s="16" t="s">
        <v>700</v>
      </c>
      <c r="B150" s="6" t="s">
        <v>140</v>
      </c>
      <c r="C150" s="8" t="s">
        <v>723</v>
      </c>
      <c r="D150" s="7">
        <v>268660.99</v>
      </c>
      <c r="E150" s="7">
        <v>268660.99</v>
      </c>
      <c r="F150" s="17">
        <f t="shared" si="4"/>
        <v>0</v>
      </c>
    </row>
    <row r="151" spans="1:6" ht="12.75" customHeight="1">
      <c r="A151" s="16" t="s">
        <v>701</v>
      </c>
      <c r="B151" s="6" t="s">
        <v>141</v>
      </c>
      <c r="C151" s="8" t="s">
        <v>723</v>
      </c>
      <c r="D151" s="7">
        <v>51322.98</v>
      </c>
      <c r="E151" s="7">
        <v>51322.98</v>
      </c>
      <c r="F151" s="17">
        <f t="shared" si="4"/>
        <v>0</v>
      </c>
    </row>
    <row r="152" spans="1:6" ht="12.75" customHeight="1">
      <c r="A152" s="16" t="s">
        <v>702</v>
      </c>
      <c r="B152" s="6" t="s">
        <v>142</v>
      </c>
      <c r="C152" s="8" t="s">
        <v>723</v>
      </c>
      <c r="D152" s="7">
        <v>87907.75</v>
      </c>
      <c r="E152" s="7">
        <v>67016.95</v>
      </c>
      <c r="F152" s="17">
        <f t="shared" si="4"/>
        <v>20890.800000000003</v>
      </c>
    </row>
    <row r="153" spans="1:6" ht="12.75" customHeight="1">
      <c r="A153" s="16" t="s">
        <v>703</v>
      </c>
      <c r="B153" s="6" t="s">
        <v>143</v>
      </c>
      <c r="C153" s="8" t="s">
        <v>723</v>
      </c>
      <c r="D153" s="7">
        <v>40198.27</v>
      </c>
      <c r="E153" s="7">
        <v>40198.27</v>
      </c>
      <c r="F153" s="17">
        <f t="shared" si="4"/>
        <v>0</v>
      </c>
    </row>
    <row r="154" spans="1:6" ht="12.75" customHeight="1">
      <c r="A154" s="16" t="s">
        <v>704</v>
      </c>
      <c r="B154" s="6" t="s">
        <v>144</v>
      </c>
      <c r="C154" s="8" t="s">
        <v>723</v>
      </c>
      <c r="D154" s="7">
        <v>95545.81</v>
      </c>
      <c r="E154" s="7">
        <v>86588.16</v>
      </c>
      <c r="F154" s="17">
        <f t="shared" si="4"/>
        <v>8957.649999999994</v>
      </c>
    </row>
    <row r="155" spans="1:6" ht="12.75" customHeight="1">
      <c r="A155" s="16" t="s">
        <v>705</v>
      </c>
      <c r="B155" s="6" t="s">
        <v>145</v>
      </c>
      <c r="C155" s="8" t="s">
        <v>723</v>
      </c>
      <c r="D155" s="7">
        <v>1052813.78</v>
      </c>
      <c r="E155" s="7">
        <v>1052813.78</v>
      </c>
      <c r="F155" s="17">
        <f t="shared" si="4"/>
        <v>0</v>
      </c>
    </row>
    <row r="156" spans="1:6" ht="12.75" customHeight="1">
      <c r="A156" s="16" t="s">
        <v>706</v>
      </c>
      <c r="B156" s="6" t="s">
        <v>146</v>
      </c>
      <c r="C156" s="8" t="s">
        <v>723</v>
      </c>
      <c r="D156" s="7">
        <v>64179.26</v>
      </c>
      <c r="E156" s="7">
        <v>64179.26</v>
      </c>
      <c r="F156" s="17">
        <f t="shared" si="4"/>
        <v>0</v>
      </c>
    </row>
    <row r="157" spans="1:6" ht="12.75" customHeight="1">
      <c r="A157" s="16" t="s">
        <v>707</v>
      </c>
      <c r="B157" s="6" t="s">
        <v>147</v>
      </c>
      <c r="C157" s="8" t="s">
        <v>723</v>
      </c>
      <c r="D157" s="7">
        <v>60531.54</v>
      </c>
      <c r="E157" s="7">
        <v>60531.54</v>
      </c>
      <c r="F157" s="17">
        <f t="shared" si="4"/>
        <v>0</v>
      </c>
    </row>
    <row r="158" spans="1:6" ht="12.75" customHeight="1">
      <c r="A158" s="16" t="s">
        <v>708</v>
      </c>
      <c r="B158" s="6" t="s">
        <v>148</v>
      </c>
      <c r="C158" s="8" t="s">
        <v>723</v>
      </c>
      <c r="D158" s="7">
        <v>947148.68</v>
      </c>
      <c r="E158" s="7">
        <v>947148.68</v>
      </c>
      <c r="F158" s="17">
        <f t="shared" si="4"/>
        <v>0</v>
      </c>
    </row>
    <row r="159" spans="1:6" ht="12.75" customHeight="1">
      <c r="A159" s="16" t="s">
        <v>709</v>
      </c>
      <c r="B159" s="6" t="s">
        <v>149</v>
      </c>
      <c r="C159" s="8" t="s">
        <v>723</v>
      </c>
      <c r="D159" s="7">
        <v>63392.02</v>
      </c>
      <c r="E159" s="7">
        <v>63392.02</v>
      </c>
      <c r="F159" s="17">
        <f t="shared" si="4"/>
        <v>0</v>
      </c>
    </row>
    <row r="160" spans="1:6" ht="12.75" customHeight="1">
      <c r="A160" s="16" t="s">
        <v>710</v>
      </c>
      <c r="B160" s="6" t="s">
        <v>150</v>
      </c>
      <c r="C160" s="8" t="s">
        <v>723</v>
      </c>
      <c r="D160" s="7">
        <v>76710.6</v>
      </c>
      <c r="E160" s="7">
        <v>53119.19</v>
      </c>
      <c r="F160" s="17">
        <f t="shared" si="4"/>
        <v>23591.410000000003</v>
      </c>
    </row>
    <row r="161" spans="1:6" ht="12.75" customHeight="1">
      <c r="A161" s="16" t="s">
        <v>711</v>
      </c>
      <c r="B161" s="6" t="s">
        <v>151</v>
      </c>
      <c r="C161" s="8" t="s">
        <v>723</v>
      </c>
      <c r="D161" s="7">
        <v>71472.46</v>
      </c>
      <c r="E161" s="7">
        <v>71472.46</v>
      </c>
      <c r="F161" s="17">
        <f t="shared" si="4"/>
        <v>0</v>
      </c>
    </row>
    <row r="162" spans="1:6" ht="12.75" customHeight="1">
      <c r="A162" s="16" t="s">
        <v>712</v>
      </c>
      <c r="B162" s="6" t="s">
        <v>152</v>
      </c>
      <c r="C162" s="8" t="s">
        <v>723</v>
      </c>
      <c r="D162" s="7">
        <v>76097.31</v>
      </c>
      <c r="E162" s="7">
        <v>76097.31</v>
      </c>
      <c r="F162" s="17">
        <f t="shared" si="4"/>
        <v>0</v>
      </c>
    </row>
    <row r="163" spans="1:6" ht="12.75" customHeight="1">
      <c r="A163" s="16" t="s">
        <v>713</v>
      </c>
      <c r="B163" s="6" t="s">
        <v>153</v>
      </c>
      <c r="C163" s="8" t="s">
        <v>723</v>
      </c>
      <c r="D163" s="7">
        <v>91238.39</v>
      </c>
      <c r="E163" s="7">
        <v>91238.39</v>
      </c>
      <c r="F163" s="17">
        <f t="shared" si="4"/>
        <v>0</v>
      </c>
    </row>
    <row r="164" spans="1:6" ht="12.75" customHeight="1">
      <c r="A164" s="16" t="s">
        <v>714</v>
      </c>
      <c r="B164" s="6" t="s">
        <v>154</v>
      </c>
      <c r="C164" s="8" t="s">
        <v>723</v>
      </c>
      <c r="D164" s="7">
        <v>91241.51</v>
      </c>
      <c r="E164" s="7">
        <v>91241.51</v>
      </c>
      <c r="F164" s="17">
        <f t="shared" si="4"/>
        <v>0</v>
      </c>
    </row>
    <row r="165" spans="1:6" ht="12.75" customHeight="1">
      <c r="A165" s="16" t="s">
        <v>715</v>
      </c>
      <c r="B165" s="6" t="s">
        <v>155</v>
      </c>
      <c r="C165" s="8" t="s">
        <v>723</v>
      </c>
      <c r="D165" s="7">
        <v>178924.06</v>
      </c>
      <c r="E165" s="7">
        <v>178924.06</v>
      </c>
      <c r="F165" s="17">
        <f t="shared" si="4"/>
        <v>0</v>
      </c>
    </row>
    <row r="166" spans="1:6" ht="12.75" customHeight="1">
      <c r="A166" s="16" t="s">
        <v>716</v>
      </c>
      <c r="B166" s="6" t="s">
        <v>156</v>
      </c>
      <c r="C166" s="8" t="s">
        <v>723</v>
      </c>
      <c r="D166" s="7">
        <v>187521.71</v>
      </c>
      <c r="E166" s="7">
        <v>169856.09</v>
      </c>
      <c r="F166" s="17">
        <f t="shared" si="4"/>
        <v>17665.619999999995</v>
      </c>
    </row>
    <row r="167" spans="1:6" ht="12.75" customHeight="1">
      <c r="A167" s="16" t="s">
        <v>717</v>
      </c>
      <c r="B167" s="6" t="s">
        <v>157</v>
      </c>
      <c r="C167" s="8" t="s">
        <v>723</v>
      </c>
      <c r="D167" s="7">
        <v>164939.54</v>
      </c>
      <c r="E167" s="7">
        <v>164939.54</v>
      </c>
      <c r="F167" s="17">
        <f t="shared" si="4"/>
        <v>0</v>
      </c>
    </row>
    <row r="168" spans="1:6" ht="12.75" customHeight="1">
      <c r="A168" s="16" t="s">
        <v>718</v>
      </c>
      <c r="B168" s="6" t="s">
        <v>158</v>
      </c>
      <c r="C168" s="8" t="s">
        <v>723</v>
      </c>
      <c r="D168" s="7">
        <v>64212.78</v>
      </c>
      <c r="E168" s="7">
        <v>64212.78</v>
      </c>
      <c r="F168" s="17">
        <f t="shared" si="4"/>
        <v>0</v>
      </c>
    </row>
    <row r="169" spans="1:6" ht="12.75" customHeight="1">
      <c r="A169" s="16" t="s">
        <v>719</v>
      </c>
      <c r="B169" s="6" t="s">
        <v>159</v>
      </c>
      <c r="C169" s="8" t="s">
        <v>723</v>
      </c>
      <c r="D169" s="7">
        <v>62167.76</v>
      </c>
      <c r="E169" s="7">
        <v>49402.61</v>
      </c>
      <c r="F169" s="17">
        <f t="shared" si="4"/>
        <v>12765.150000000001</v>
      </c>
    </row>
    <row r="170" spans="1:6" ht="12.75" customHeight="1">
      <c r="A170" s="16" t="s">
        <v>720</v>
      </c>
      <c r="B170" s="6" t="s">
        <v>160</v>
      </c>
      <c r="C170" s="8" t="s">
        <v>723</v>
      </c>
      <c r="D170" s="7">
        <v>32363.69</v>
      </c>
      <c r="E170" s="7">
        <v>28222.35</v>
      </c>
      <c r="F170" s="17">
        <f t="shared" si="4"/>
        <v>4141.34</v>
      </c>
    </row>
    <row r="171" spans="1:6" ht="12.75" customHeight="1">
      <c r="A171" s="16" t="s">
        <v>721</v>
      </c>
      <c r="B171" s="6" t="s">
        <v>161</v>
      </c>
      <c r="C171" s="8" t="s">
        <v>723</v>
      </c>
      <c r="D171" s="7">
        <v>60380</v>
      </c>
      <c r="E171" s="7">
        <v>55060.97</v>
      </c>
      <c r="F171" s="17">
        <f t="shared" si="4"/>
        <v>5319.029999999999</v>
      </c>
    </row>
    <row r="172" spans="1:6" ht="12.75" customHeight="1">
      <c r="A172" s="16" t="s">
        <v>722</v>
      </c>
      <c r="B172" s="6" t="s">
        <v>162</v>
      </c>
      <c r="C172" s="8" t="s">
        <v>723</v>
      </c>
      <c r="D172" s="7">
        <v>100493.68</v>
      </c>
      <c r="E172" s="7">
        <v>58630.67</v>
      </c>
      <c r="F172" s="17">
        <f t="shared" si="4"/>
        <v>41863.009999999995</v>
      </c>
    </row>
    <row r="173" spans="1:6" ht="12.75" customHeight="1">
      <c r="A173" s="42" t="s">
        <v>724</v>
      </c>
      <c r="B173" s="43"/>
      <c r="C173" s="44"/>
      <c r="D173" s="5">
        <f>SUM(D148:D172)</f>
        <v>4091668.1</v>
      </c>
      <c r="E173" s="5">
        <f>SUM(E148:E172)</f>
        <v>3956474.09</v>
      </c>
      <c r="F173" s="18">
        <f>SUM(F148:F172)</f>
        <v>135194.01</v>
      </c>
    </row>
    <row r="174" spans="1:6" ht="12.75" customHeight="1">
      <c r="A174" s="16" t="s">
        <v>725</v>
      </c>
      <c r="B174" s="6" t="s">
        <v>163</v>
      </c>
      <c r="C174" s="8" t="s">
        <v>749</v>
      </c>
      <c r="D174" s="7">
        <v>48444.07</v>
      </c>
      <c r="E174" s="7">
        <v>26893.48</v>
      </c>
      <c r="F174" s="17">
        <f aca="true" t="shared" si="5" ref="F174:F196">+D174-E174</f>
        <v>21550.59</v>
      </c>
    </row>
    <row r="175" spans="1:6" ht="12.75" customHeight="1">
      <c r="A175" s="16" t="s">
        <v>726</v>
      </c>
      <c r="B175" s="6" t="s">
        <v>164</v>
      </c>
      <c r="C175" s="8" t="s">
        <v>749</v>
      </c>
      <c r="D175" s="7">
        <v>1514206.88</v>
      </c>
      <c r="E175" s="7">
        <v>1514206.88</v>
      </c>
      <c r="F175" s="17">
        <f t="shared" si="5"/>
        <v>0</v>
      </c>
    </row>
    <row r="176" spans="1:6" ht="12.75" customHeight="1">
      <c r="A176" s="16" t="s">
        <v>727</v>
      </c>
      <c r="B176" s="6" t="s">
        <v>165</v>
      </c>
      <c r="C176" s="8" t="s">
        <v>749</v>
      </c>
      <c r="D176" s="7">
        <v>368585.41</v>
      </c>
      <c r="E176" s="7">
        <v>328127.56</v>
      </c>
      <c r="F176" s="17">
        <f t="shared" si="5"/>
        <v>40457.84999999998</v>
      </c>
    </row>
    <row r="177" spans="1:6" ht="12.75" customHeight="1">
      <c r="A177" s="16" t="s">
        <v>728</v>
      </c>
      <c r="B177" s="6" t="s">
        <v>166</v>
      </c>
      <c r="C177" s="8" t="s">
        <v>749</v>
      </c>
      <c r="D177" s="7">
        <v>451986.69</v>
      </c>
      <c r="E177" s="7">
        <v>451986.69</v>
      </c>
      <c r="F177" s="17">
        <f t="shared" si="5"/>
        <v>0</v>
      </c>
    </row>
    <row r="178" spans="1:6" ht="12.75" customHeight="1">
      <c r="A178" s="16" t="s">
        <v>729</v>
      </c>
      <c r="B178" s="6" t="s">
        <v>167</v>
      </c>
      <c r="C178" s="8" t="s">
        <v>749</v>
      </c>
      <c r="D178" s="7">
        <v>90798.57</v>
      </c>
      <c r="E178" s="7">
        <v>51697.26</v>
      </c>
      <c r="F178" s="17">
        <f t="shared" si="5"/>
        <v>39101.310000000005</v>
      </c>
    </row>
    <row r="179" spans="1:6" ht="12.75" customHeight="1">
      <c r="A179" s="16" t="s">
        <v>730</v>
      </c>
      <c r="B179" s="6" t="s">
        <v>168</v>
      </c>
      <c r="C179" s="8" t="s">
        <v>749</v>
      </c>
      <c r="D179" s="7">
        <v>89922.7</v>
      </c>
      <c r="E179" s="7">
        <v>49847.8</v>
      </c>
      <c r="F179" s="17">
        <f t="shared" si="5"/>
        <v>40074.899999999994</v>
      </c>
    </row>
    <row r="180" spans="1:6" ht="12.75" customHeight="1">
      <c r="A180" s="16" t="s">
        <v>731</v>
      </c>
      <c r="B180" s="6" t="s">
        <v>169</v>
      </c>
      <c r="C180" s="8" t="s">
        <v>749</v>
      </c>
      <c r="D180" s="7">
        <v>325434.27</v>
      </c>
      <c r="E180" s="7">
        <v>297739.21</v>
      </c>
      <c r="F180" s="17">
        <f t="shared" si="5"/>
        <v>27695.059999999998</v>
      </c>
    </row>
    <row r="181" spans="1:6" ht="12.75" customHeight="1">
      <c r="A181" s="16" t="s">
        <v>732</v>
      </c>
      <c r="B181" s="6" t="s">
        <v>170</v>
      </c>
      <c r="C181" s="8" t="s">
        <v>749</v>
      </c>
      <c r="D181" s="7">
        <v>244458.74</v>
      </c>
      <c r="E181" s="7">
        <v>135146.01</v>
      </c>
      <c r="F181" s="17">
        <f t="shared" si="5"/>
        <v>109312.72999999998</v>
      </c>
    </row>
    <row r="182" spans="1:6" ht="12.75" customHeight="1">
      <c r="A182" s="16" t="s">
        <v>733</v>
      </c>
      <c r="B182" s="6" t="s">
        <v>171</v>
      </c>
      <c r="C182" s="8" t="s">
        <v>749</v>
      </c>
      <c r="D182" s="7">
        <v>73250</v>
      </c>
      <c r="E182" s="7">
        <v>67042.32</v>
      </c>
      <c r="F182" s="17">
        <f t="shared" si="5"/>
        <v>6207.679999999993</v>
      </c>
    </row>
    <row r="183" spans="1:6" ht="12.75" customHeight="1">
      <c r="A183" s="16" t="s">
        <v>734</v>
      </c>
      <c r="B183" s="6" t="s">
        <v>172</v>
      </c>
      <c r="C183" s="8" t="s">
        <v>749</v>
      </c>
      <c r="D183" s="7">
        <v>123756.44</v>
      </c>
      <c r="E183" s="7">
        <v>77846.39</v>
      </c>
      <c r="F183" s="17">
        <f t="shared" si="5"/>
        <v>45910.05</v>
      </c>
    </row>
    <row r="184" spans="1:6" ht="12.75" customHeight="1">
      <c r="A184" s="16" t="s">
        <v>735</v>
      </c>
      <c r="B184" s="6" t="s">
        <v>173</v>
      </c>
      <c r="C184" s="8" t="s">
        <v>749</v>
      </c>
      <c r="D184" s="7">
        <v>106288.43</v>
      </c>
      <c r="E184" s="7">
        <v>68474.19</v>
      </c>
      <c r="F184" s="17">
        <f t="shared" si="5"/>
        <v>37814.23999999999</v>
      </c>
    </row>
    <row r="185" spans="1:6" ht="12.75" customHeight="1">
      <c r="A185" s="16" t="s">
        <v>736</v>
      </c>
      <c r="B185" s="6" t="s">
        <v>174</v>
      </c>
      <c r="C185" s="8" t="s">
        <v>749</v>
      </c>
      <c r="D185" s="7">
        <v>74379.76</v>
      </c>
      <c r="E185" s="7">
        <v>59321.37</v>
      </c>
      <c r="F185" s="17">
        <f t="shared" si="5"/>
        <v>15058.389999999992</v>
      </c>
    </row>
    <row r="186" spans="1:6" ht="12.75" customHeight="1">
      <c r="A186" s="16" t="s">
        <v>737</v>
      </c>
      <c r="B186" s="6" t="s">
        <v>175</v>
      </c>
      <c r="C186" s="8" t="s">
        <v>749</v>
      </c>
      <c r="D186" s="7">
        <v>117720.93</v>
      </c>
      <c r="E186" s="7">
        <v>95100.47</v>
      </c>
      <c r="F186" s="17">
        <f t="shared" si="5"/>
        <v>22620.459999999992</v>
      </c>
    </row>
    <row r="187" spans="1:6" ht="12.75" customHeight="1">
      <c r="A187" s="16" t="s">
        <v>738</v>
      </c>
      <c r="B187" s="6" t="s">
        <v>176</v>
      </c>
      <c r="C187" s="8" t="s">
        <v>749</v>
      </c>
      <c r="D187" s="7">
        <v>174458.37</v>
      </c>
      <c r="E187" s="7">
        <v>143204.79</v>
      </c>
      <c r="F187" s="17">
        <f t="shared" si="5"/>
        <v>31253.579999999987</v>
      </c>
    </row>
    <row r="188" spans="1:6" ht="12.75" customHeight="1">
      <c r="A188" s="16" t="s">
        <v>739</v>
      </c>
      <c r="B188" s="6" t="s">
        <v>177</v>
      </c>
      <c r="C188" s="8" t="s">
        <v>749</v>
      </c>
      <c r="D188" s="7">
        <v>60970.3</v>
      </c>
      <c r="E188" s="7">
        <v>59427.1</v>
      </c>
      <c r="F188" s="17">
        <f t="shared" si="5"/>
        <v>1543.2000000000044</v>
      </c>
    </row>
    <row r="189" spans="1:6" ht="12.75" customHeight="1">
      <c r="A189" s="16" t="s">
        <v>740</v>
      </c>
      <c r="B189" s="6" t="s">
        <v>178</v>
      </c>
      <c r="C189" s="8" t="s">
        <v>749</v>
      </c>
      <c r="D189" s="7">
        <v>69513.94</v>
      </c>
      <c r="E189" s="7">
        <v>51519.3</v>
      </c>
      <c r="F189" s="17">
        <f t="shared" si="5"/>
        <v>17994.64</v>
      </c>
    </row>
    <row r="190" spans="1:6" ht="12.75" customHeight="1">
      <c r="A190" s="16" t="s">
        <v>741</v>
      </c>
      <c r="B190" s="6" t="s">
        <v>179</v>
      </c>
      <c r="C190" s="8" t="s">
        <v>749</v>
      </c>
      <c r="D190" s="7">
        <v>48352.17</v>
      </c>
      <c r="E190" s="7">
        <v>40941.68</v>
      </c>
      <c r="F190" s="17">
        <f t="shared" si="5"/>
        <v>7410.489999999998</v>
      </c>
    </row>
    <row r="191" spans="1:6" ht="12.75" customHeight="1">
      <c r="A191" s="16" t="s">
        <v>742</v>
      </c>
      <c r="B191" s="6" t="s">
        <v>180</v>
      </c>
      <c r="C191" s="8" t="s">
        <v>749</v>
      </c>
      <c r="D191" s="7">
        <v>77538.11</v>
      </c>
      <c r="E191" s="7">
        <v>50397.78</v>
      </c>
      <c r="F191" s="17">
        <f t="shared" si="5"/>
        <v>27140.33</v>
      </c>
    </row>
    <row r="192" spans="1:6" ht="12.75" customHeight="1">
      <c r="A192" s="16" t="s">
        <v>743</v>
      </c>
      <c r="B192" s="6" t="s">
        <v>181</v>
      </c>
      <c r="C192" s="8" t="s">
        <v>749</v>
      </c>
      <c r="D192" s="7">
        <v>86643.15</v>
      </c>
      <c r="E192" s="7">
        <v>80819.91</v>
      </c>
      <c r="F192" s="17">
        <f t="shared" si="5"/>
        <v>5823.239999999991</v>
      </c>
    </row>
    <row r="193" spans="1:6" ht="12.75" customHeight="1">
      <c r="A193" s="16" t="s">
        <v>744</v>
      </c>
      <c r="B193" s="6" t="s">
        <v>182</v>
      </c>
      <c r="C193" s="8" t="s">
        <v>749</v>
      </c>
      <c r="D193" s="7">
        <v>35447.36</v>
      </c>
      <c r="E193" s="7">
        <v>24431.5</v>
      </c>
      <c r="F193" s="17">
        <f t="shared" si="5"/>
        <v>11015.86</v>
      </c>
    </row>
    <row r="194" spans="1:6" ht="12.75" customHeight="1">
      <c r="A194" s="16" t="s">
        <v>745</v>
      </c>
      <c r="B194" s="6" t="s">
        <v>183</v>
      </c>
      <c r="C194" s="8" t="s">
        <v>749</v>
      </c>
      <c r="D194" s="7">
        <v>39224.22</v>
      </c>
      <c r="E194" s="7">
        <v>39195.72</v>
      </c>
      <c r="F194" s="17">
        <f t="shared" si="5"/>
        <v>28.5</v>
      </c>
    </row>
    <row r="195" spans="1:6" ht="12.75" customHeight="1">
      <c r="A195" s="16" t="s">
        <v>746</v>
      </c>
      <c r="B195" s="6" t="s">
        <v>184</v>
      </c>
      <c r="C195" s="8" t="s">
        <v>749</v>
      </c>
      <c r="D195" s="7">
        <v>37570.07</v>
      </c>
      <c r="E195" s="7">
        <v>35810.59</v>
      </c>
      <c r="F195" s="17">
        <f t="shared" si="5"/>
        <v>1759.4800000000032</v>
      </c>
    </row>
    <row r="196" spans="1:6" ht="12.75" customHeight="1">
      <c r="A196" s="16" t="s">
        <v>747</v>
      </c>
      <c r="B196" s="6" t="s">
        <v>185</v>
      </c>
      <c r="C196" s="8" t="s">
        <v>749</v>
      </c>
      <c r="D196" s="7">
        <v>23098.12</v>
      </c>
      <c r="E196" s="7">
        <v>11530.31</v>
      </c>
      <c r="F196" s="17">
        <f t="shared" si="5"/>
        <v>11567.81</v>
      </c>
    </row>
    <row r="197" spans="1:6" ht="12.75" customHeight="1">
      <c r="A197" s="36" t="s">
        <v>750</v>
      </c>
      <c r="B197" s="37"/>
      <c r="C197" s="38"/>
      <c r="D197" s="5">
        <f>SUM(D174:D196)</f>
        <v>4282048.7</v>
      </c>
      <c r="E197" s="5">
        <f>SUM(E174:E196)</f>
        <v>3760708.31</v>
      </c>
      <c r="F197" s="18">
        <f>SUM(F174:F196)</f>
        <v>521340.38999999984</v>
      </c>
    </row>
    <row r="198" spans="1:6" ht="12.75" customHeight="1">
      <c r="A198" s="16" t="s">
        <v>748</v>
      </c>
      <c r="B198" s="6" t="s">
        <v>186</v>
      </c>
      <c r="C198" s="8" t="s">
        <v>787</v>
      </c>
      <c r="D198" s="7">
        <v>281005.21</v>
      </c>
      <c r="E198" s="7">
        <v>281005.21</v>
      </c>
      <c r="F198" s="17">
        <f aca="true" t="shared" si="6" ref="F198:F233">+D198-E198</f>
        <v>0</v>
      </c>
    </row>
    <row r="199" spans="1:6" ht="12.75" customHeight="1">
      <c r="A199" s="16" t="s">
        <v>751</v>
      </c>
      <c r="B199" s="6" t="s">
        <v>187</v>
      </c>
      <c r="C199" s="8" t="s">
        <v>787</v>
      </c>
      <c r="D199" s="7">
        <v>69046.12</v>
      </c>
      <c r="E199" s="7">
        <v>69046.12</v>
      </c>
      <c r="F199" s="17">
        <f t="shared" si="6"/>
        <v>0</v>
      </c>
    </row>
    <row r="200" spans="1:6" ht="12.75" customHeight="1">
      <c r="A200" s="16" t="s">
        <v>752</v>
      </c>
      <c r="B200" s="6" t="s">
        <v>188</v>
      </c>
      <c r="C200" s="8" t="s">
        <v>787</v>
      </c>
      <c r="D200" s="7">
        <v>20080.23</v>
      </c>
      <c r="E200" s="7">
        <v>20080.23</v>
      </c>
      <c r="F200" s="17">
        <f t="shared" si="6"/>
        <v>0</v>
      </c>
    </row>
    <row r="201" spans="1:6" ht="12.75" customHeight="1">
      <c r="A201" s="16" t="s">
        <v>753</v>
      </c>
      <c r="B201" s="6" t="s">
        <v>189</v>
      </c>
      <c r="C201" s="8" t="s">
        <v>787</v>
      </c>
      <c r="D201" s="7">
        <v>120009.97</v>
      </c>
      <c r="E201" s="7">
        <v>120009.97</v>
      </c>
      <c r="F201" s="17">
        <f t="shared" si="6"/>
        <v>0</v>
      </c>
    </row>
    <row r="202" spans="1:6" ht="12.75" customHeight="1">
      <c r="A202" s="16" t="s">
        <v>754</v>
      </c>
      <c r="B202" s="6" t="s">
        <v>190</v>
      </c>
      <c r="C202" s="8" t="s">
        <v>787</v>
      </c>
      <c r="D202" s="7">
        <v>462919.15</v>
      </c>
      <c r="E202" s="7">
        <v>462919.15</v>
      </c>
      <c r="F202" s="17">
        <f t="shared" si="6"/>
        <v>0</v>
      </c>
    </row>
    <row r="203" spans="1:6" ht="12.75" customHeight="1">
      <c r="A203" s="16" t="s">
        <v>755</v>
      </c>
      <c r="B203" s="6" t="s">
        <v>191</v>
      </c>
      <c r="C203" s="8" t="s">
        <v>787</v>
      </c>
      <c r="D203" s="7">
        <v>105052.34</v>
      </c>
      <c r="E203" s="7">
        <v>105052.34</v>
      </c>
      <c r="F203" s="17">
        <f t="shared" si="6"/>
        <v>0</v>
      </c>
    </row>
    <row r="204" spans="1:6" ht="12.75" customHeight="1">
      <c r="A204" s="16" t="s">
        <v>756</v>
      </c>
      <c r="B204" s="6" t="s">
        <v>192</v>
      </c>
      <c r="C204" s="8" t="s">
        <v>787</v>
      </c>
      <c r="D204" s="7">
        <v>268269.06</v>
      </c>
      <c r="E204" s="7">
        <v>268269.06</v>
      </c>
      <c r="F204" s="17">
        <f t="shared" si="6"/>
        <v>0</v>
      </c>
    </row>
    <row r="205" spans="1:6" ht="12.75" customHeight="1">
      <c r="A205" s="16" t="s">
        <v>757</v>
      </c>
      <c r="B205" s="6" t="s">
        <v>193</v>
      </c>
      <c r="C205" s="8" t="s">
        <v>787</v>
      </c>
      <c r="D205" s="7">
        <v>195563.14</v>
      </c>
      <c r="E205" s="7">
        <v>195563.14</v>
      </c>
      <c r="F205" s="17">
        <f t="shared" si="6"/>
        <v>0</v>
      </c>
    </row>
    <row r="206" spans="1:6" ht="12.75" customHeight="1">
      <c r="A206" s="16" t="s">
        <v>758</v>
      </c>
      <c r="B206" s="6" t="s">
        <v>194</v>
      </c>
      <c r="C206" s="8" t="s">
        <v>787</v>
      </c>
      <c r="D206" s="7">
        <v>99212.06</v>
      </c>
      <c r="E206" s="7">
        <v>99212.06</v>
      </c>
      <c r="F206" s="17">
        <f t="shared" si="6"/>
        <v>0</v>
      </c>
    </row>
    <row r="207" spans="1:6" ht="12.75" customHeight="1">
      <c r="A207" s="16" t="s">
        <v>759</v>
      </c>
      <c r="B207" s="6" t="s">
        <v>195</v>
      </c>
      <c r="C207" s="8" t="s">
        <v>787</v>
      </c>
      <c r="D207" s="7">
        <v>60062.25</v>
      </c>
      <c r="E207" s="7">
        <v>60062.25</v>
      </c>
      <c r="F207" s="17">
        <f t="shared" si="6"/>
        <v>0</v>
      </c>
    </row>
    <row r="208" spans="1:6" ht="12.75" customHeight="1">
      <c r="A208" s="16" t="s">
        <v>760</v>
      </c>
      <c r="B208" s="6" t="s">
        <v>196</v>
      </c>
      <c r="C208" s="8" t="s">
        <v>787</v>
      </c>
      <c r="D208" s="7">
        <v>232346.87</v>
      </c>
      <c r="E208" s="7">
        <v>232346.87</v>
      </c>
      <c r="F208" s="17">
        <f t="shared" si="6"/>
        <v>0</v>
      </c>
    </row>
    <row r="209" spans="1:6" ht="12.75" customHeight="1">
      <c r="A209" s="16" t="s">
        <v>761</v>
      </c>
      <c r="B209" s="6" t="s">
        <v>197</v>
      </c>
      <c r="C209" s="8" t="s">
        <v>787</v>
      </c>
      <c r="D209" s="7">
        <v>356039.76</v>
      </c>
      <c r="E209" s="7">
        <v>356039.76</v>
      </c>
      <c r="F209" s="17">
        <f t="shared" si="6"/>
        <v>0</v>
      </c>
    </row>
    <row r="210" spans="1:6" ht="12.75" customHeight="1">
      <c r="A210" s="16" t="s">
        <v>762</v>
      </c>
      <c r="B210" s="6" t="s">
        <v>198</v>
      </c>
      <c r="C210" s="8" t="s">
        <v>787</v>
      </c>
      <c r="D210" s="7">
        <v>75938.49</v>
      </c>
      <c r="E210" s="7">
        <v>75938.49</v>
      </c>
      <c r="F210" s="17">
        <f t="shared" si="6"/>
        <v>0</v>
      </c>
    </row>
    <row r="211" spans="1:6" ht="12.75" customHeight="1">
      <c r="A211" s="16" t="s">
        <v>763</v>
      </c>
      <c r="B211" s="6" t="s">
        <v>199</v>
      </c>
      <c r="C211" s="8" t="s">
        <v>787</v>
      </c>
      <c r="D211" s="7">
        <v>116180.89</v>
      </c>
      <c r="E211" s="7">
        <v>116180.89</v>
      </c>
      <c r="F211" s="17">
        <f t="shared" si="6"/>
        <v>0</v>
      </c>
    </row>
    <row r="212" spans="1:6" ht="12.75" customHeight="1">
      <c r="A212" s="16" t="s">
        <v>764</v>
      </c>
      <c r="B212" s="6" t="s">
        <v>200</v>
      </c>
      <c r="C212" s="8" t="s">
        <v>787</v>
      </c>
      <c r="D212" s="7">
        <v>294089.56</v>
      </c>
      <c r="E212" s="7">
        <v>294089.56</v>
      </c>
      <c r="F212" s="17">
        <f t="shared" si="6"/>
        <v>0</v>
      </c>
    </row>
    <row r="213" spans="1:6" ht="12.75" customHeight="1">
      <c r="A213" s="16" t="s">
        <v>765</v>
      </c>
      <c r="B213" s="6" t="s">
        <v>201</v>
      </c>
      <c r="C213" s="8" t="s">
        <v>787</v>
      </c>
      <c r="D213" s="7">
        <v>34952.89</v>
      </c>
      <c r="E213" s="7">
        <v>34952.89</v>
      </c>
      <c r="F213" s="17">
        <f t="shared" si="6"/>
        <v>0</v>
      </c>
    </row>
    <row r="214" spans="1:6" ht="12.75" customHeight="1">
      <c r="A214" s="16" t="s">
        <v>766</v>
      </c>
      <c r="B214" s="6" t="s">
        <v>202</v>
      </c>
      <c r="C214" s="8" t="s">
        <v>787</v>
      </c>
      <c r="D214" s="7">
        <v>151622.13</v>
      </c>
      <c r="E214" s="7">
        <v>151622.13</v>
      </c>
      <c r="F214" s="17">
        <f t="shared" si="6"/>
        <v>0</v>
      </c>
    </row>
    <row r="215" spans="1:6" ht="12.75" customHeight="1">
      <c r="A215" s="16" t="s">
        <v>767</v>
      </c>
      <c r="B215" s="6" t="s">
        <v>203</v>
      </c>
      <c r="C215" s="8" t="s">
        <v>787</v>
      </c>
      <c r="D215" s="7">
        <v>357994.11</v>
      </c>
      <c r="E215" s="7">
        <v>357994.11</v>
      </c>
      <c r="F215" s="17">
        <f t="shared" si="6"/>
        <v>0</v>
      </c>
    </row>
    <row r="216" spans="1:6" ht="12.75" customHeight="1">
      <c r="A216" s="16" t="s">
        <v>768</v>
      </c>
      <c r="B216" s="6" t="s">
        <v>204</v>
      </c>
      <c r="C216" s="8" t="s">
        <v>787</v>
      </c>
      <c r="D216" s="7">
        <v>156848.16</v>
      </c>
      <c r="E216" s="7">
        <v>156848.16</v>
      </c>
      <c r="F216" s="17">
        <f t="shared" si="6"/>
        <v>0</v>
      </c>
    </row>
    <row r="217" spans="1:6" ht="12.75" customHeight="1">
      <c r="A217" s="16" t="s">
        <v>769</v>
      </c>
      <c r="B217" s="6" t="s">
        <v>205</v>
      </c>
      <c r="C217" s="8" t="s">
        <v>787</v>
      </c>
      <c r="D217" s="7">
        <v>503583.43</v>
      </c>
      <c r="E217" s="7">
        <v>503583.43</v>
      </c>
      <c r="F217" s="17">
        <f t="shared" si="6"/>
        <v>0</v>
      </c>
    </row>
    <row r="218" spans="1:6" ht="12.75" customHeight="1">
      <c r="A218" s="16" t="s">
        <v>770</v>
      </c>
      <c r="B218" s="6" t="s">
        <v>206</v>
      </c>
      <c r="C218" s="8" t="s">
        <v>787</v>
      </c>
      <c r="D218" s="7">
        <v>45825.79</v>
      </c>
      <c r="E218" s="7">
        <v>45825.79</v>
      </c>
      <c r="F218" s="17">
        <f t="shared" si="6"/>
        <v>0</v>
      </c>
    </row>
    <row r="219" spans="1:6" ht="12.75" customHeight="1">
      <c r="A219" s="16" t="s">
        <v>771</v>
      </c>
      <c r="B219" s="6" t="s">
        <v>207</v>
      </c>
      <c r="C219" s="8" t="s">
        <v>787</v>
      </c>
      <c r="D219" s="7">
        <v>48370.04</v>
      </c>
      <c r="E219" s="7">
        <v>48370.04</v>
      </c>
      <c r="F219" s="17">
        <f t="shared" si="6"/>
        <v>0</v>
      </c>
    </row>
    <row r="220" spans="1:6" ht="12.75" customHeight="1">
      <c r="A220" s="16" t="s">
        <v>772</v>
      </c>
      <c r="B220" s="6" t="s">
        <v>208</v>
      </c>
      <c r="C220" s="8" t="s">
        <v>787</v>
      </c>
      <c r="D220" s="7">
        <v>168358.94</v>
      </c>
      <c r="E220" s="7">
        <v>168358.94</v>
      </c>
      <c r="F220" s="17">
        <f t="shared" si="6"/>
        <v>0</v>
      </c>
    </row>
    <row r="221" spans="1:6" ht="12.75" customHeight="1">
      <c r="A221" s="16" t="s">
        <v>773</v>
      </c>
      <c r="B221" s="6" t="s">
        <v>209</v>
      </c>
      <c r="C221" s="8" t="s">
        <v>787</v>
      </c>
      <c r="D221" s="7">
        <v>123169.62</v>
      </c>
      <c r="E221" s="7">
        <v>123169.62</v>
      </c>
      <c r="F221" s="17">
        <f t="shared" si="6"/>
        <v>0</v>
      </c>
    </row>
    <row r="222" spans="1:6" ht="12.75" customHeight="1">
      <c r="A222" s="16" t="s">
        <v>774</v>
      </c>
      <c r="B222" s="6" t="s">
        <v>210</v>
      </c>
      <c r="C222" s="8" t="s">
        <v>787</v>
      </c>
      <c r="D222" s="7">
        <v>427839.4</v>
      </c>
      <c r="E222" s="7">
        <v>427839.4</v>
      </c>
      <c r="F222" s="17">
        <f t="shared" si="6"/>
        <v>0</v>
      </c>
    </row>
    <row r="223" spans="1:6" ht="12.75" customHeight="1">
      <c r="A223" s="16" t="s">
        <v>775</v>
      </c>
      <c r="B223" s="6" t="s">
        <v>211</v>
      </c>
      <c r="C223" s="8" t="s">
        <v>787</v>
      </c>
      <c r="D223" s="7">
        <v>92801.12</v>
      </c>
      <c r="E223" s="7">
        <v>92801.12</v>
      </c>
      <c r="F223" s="17">
        <f t="shared" si="6"/>
        <v>0</v>
      </c>
    </row>
    <row r="224" spans="1:6" ht="12.75" customHeight="1">
      <c r="A224" s="16" t="s">
        <v>776</v>
      </c>
      <c r="B224" s="6" t="s">
        <v>212</v>
      </c>
      <c r="C224" s="8" t="s">
        <v>787</v>
      </c>
      <c r="D224" s="7">
        <v>338709.99</v>
      </c>
      <c r="E224" s="7">
        <v>338709.99</v>
      </c>
      <c r="F224" s="17">
        <f t="shared" si="6"/>
        <v>0</v>
      </c>
    </row>
    <row r="225" spans="1:6" ht="12.75" customHeight="1">
      <c r="A225" s="16" t="s">
        <v>777</v>
      </c>
      <c r="B225" s="6" t="s">
        <v>213</v>
      </c>
      <c r="C225" s="8" t="s">
        <v>787</v>
      </c>
      <c r="D225" s="7">
        <v>76653.38</v>
      </c>
      <c r="E225" s="7">
        <v>76653.38</v>
      </c>
      <c r="F225" s="17">
        <f t="shared" si="6"/>
        <v>0</v>
      </c>
    </row>
    <row r="226" spans="1:6" ht="12.75" customHeight="1">
      <c r="A226" s="16" t="s">
        <v>778</v>
      </c>
      <c r="B226" s="6" t="s">
        <v>214</v>
      </c>
      <c r="C226" s="8" t="s">
        <v>787</v>
      </c>
      <c r="D226" s="7">
        <v>4364067.8</v>
      </c>
      <c r="E226" s="7">
        <v>4364067.8</v>
      </c>
      <c r="F226" s="17">
        <f t="shared" si="6"/>
        <v>0</v>
      </c>
    </row>
    <row r="227" spans="1:6" ht="12.75" customHeight="1">
      <c r="A227" s="16" t="s">
        <v>779</v>
      </c>
      <c r="B227" s="6" t="s">
        <v>215</v>
      </c>
      <c r="C227" s="8" t="s">
        <v>787</v>
      </c>
      <c r="D227" s="7">
        <v>27937.56</v>
      </c>
      <c r="E227" s="7">
        <v>27937.56</v>
      </c>
      <c r="F227" s="17">
        <f t="shared" si="6"/>
        <v>0</v>
      </c>
    </row>
    <row r="228" spans="1:6" ht="12.75" customHeight="1">
      <c r="A228" s="16" t="s">
        <v>780</v>
      </c>
      <c r="B228" s="6" t="s">
        <v>216</v>
      </c>
      <c r="C228" s="8" t="s">
        <v>787</v>
      </c>
      <c r="D228" s="7">
        <v>137296.02</v>
      </c>
      <c r="E228" s="7">
        <v>137296.02</v>
      </c>
      <c r="F228" s="17">
        <f t="shared" si="6"/>
        <v>0</v>
      </c>
    </row>
    <row r="229" spans="1:6" ht="12.75" customHeight="1">
      <c r="A229" s="16" t="s">
        <v>781</v>
      </c>
      <c r="B229" s="6" t="s">
        <v>217</v>
      </c>
      <c r="C229" s="8" t="s">
        <v>787</v>
      </c>
      <c r="D229" s="7">
        <v>608374.25</v>
      </c>
      <c r="E229" s="7">
        <v>608374.25</v>
      </c>
      <c r="F229" s="17">
        <f t="shared" si="6"/>
        <v>0</v>
      </c>
    </row>
    <row r="230" spans="1:6" ht="12.75" customHeight="1">
      <c r="A230" s="16" t="s">
        <v>782</v>
      </c>
      <c r="B230" s="6" t="s">
        <v>218</v>
      </c>
      <c r="C230" s="8" t="s">
        <v>787</v>
      </c>
      <c r="D230" s="7">
        <v>49807.92</v>
      </c>
      <c r="E230" s="7">
        <v>49807.92</v>
      </c>
      <c r="F230" s="17">
        <f t="shared" si="6"/>
        <v>0</v>
      </c>
    </row>
    <row r="231" spans="1:6" ht="12.75" customHeight="1">
      <c r="A231" s="16" t="s">
        <v>783</v>
      </c>
      <c r="B231" s="6" t="s">
        <v>219</v>
      </c>
      <c r="C231" s="8" t="s">
        <v>787</v>
      </c>
      <c r="D231" s="7">
        <v>147281.6</v>
      </c>
      <c r="E231" s="7">
        <v>144850.05</v>
      </c>
      <c r="F231" s="17">
        <f t="shared" si="6"/>
        <v>2431.5500000000175</v>
      </c>
    </row>
    <row r="232" spans="1:6" ht="12.75" customHeight="1">
      <c r="A232" s="16" t="s">
        <v>784</v>
      </c>
      <c r="B232" s="6" t="s">
        <v>220</v>
      </c>
      <c r="C232" s="8" t="s">
        <v>787</v>
      </c>
      <c r="D232" s="7">
        <v>105386.14</v>
      </c>
      <c r="E232" s="7">
        <v>105386.14</v>
      </c>
      <c r="F232" s="17">
        <f t="shared" si="6"/>
        <v>0</v>
      </c>
    </row>
    <row r="233" spans="1:6" ht="12.75" customHeight="1">
      <c r="A233" s="16" t="s">
        <v>785</v>
      </c>
      <c r="B233" s="6" t="s">
        <v>221</v>
      </c>
      <c r="C233" s="8" t="s">
        <v>787</v>
      </c>
      <c r="D233" s="7">
        <v>46693.93</v>
      </c>
      <c r="E233" s="7">
        <v>46693.93</v>
      </c>
      <c r="F233" s="17">
        <f t="shared" si="6"/>
        <v>0</v>
      </c>
    </row>
    <row r="234" spans="1:6" ht="12.75" customHeight="1">
      <c r="A234" s="36" t="s">
        <v>788</v>
      </c>
      <c r="B234" s="37"/>
      <c r="C234" s="38"/>
      <c r="D234" s="5">
        <f>SUM(D198:D233)</f>
        <v>10769389.320000002</v>
      </c>
      <c r="E234" s="5">
        <f>SUM(E198:E233)</f>
        <v>10766957.770000003</v>
      </c>
      <c r="F234" s="18">
        <f>SUM(F198:F233)</f>
        <v>2431.5500000000175</v>
      </c>
    </row>
    <row r="235" spans="1:6" ht="12.75" customHeight="1">
      <c r="A235" s="16" t="s">
        <v>786</v>
      </c>
      <c r="B235" s="6" t="s">
        <v>222</v>
      </c>
      <c r="C235" s="8" t="s">
        <v>800</v>
      </c>
      <c r="D235" s="7">
        <v>90989.42</v>
      </c>
      <c r="E235" s="7">
        <v>90989.42</v>
      </c>
      <c r="F235" s="17">
        <f aca="true" t="shared" si="7" ref="F235:F246">+D235-E235</f>
        <v>0</v>
      </c>
    </row>
    <row r="236" spans="1:6" ht="12.75" customHeight="1">
      <c r="A236" s="16" t="s">
        <v>789</v>
      </c>
      <c r="B236" s="6" t="s">
        <v>223</v>
      </c>
      <c r="C236" s="8" t="s">
        <v>800</v>
      </c>
      <c r="D236" s="7">
        <v>28092.45</v>
      </c>
      <c r="E236" s="7">
        <v>28092.45</v>
      </c>
      <c r="F236" s="17">
        <f t="shared" si="7"/>
        <v>0</v>
      </c>
    </row>
    <row r="237" spans="1:6" ht="12.75" customHeight="1">
      <c r="A237" s="16" t="s">
        <v>790</v>
      </c>
      <c r="B237" s="6" t="s">
        <v>224</v>
      </c>
      <c r="C237" s="8" t="s">
        <v>800</v>
      </c>
      <c r="D237" s="7">
        <v>617217.41</v>
      </c>
      <c r="E237" s="7">
        <v>617217.41</v>
      </c>
      <c r="F237" s="17">
        <f t="shared" si="7"/>
        <v>0</v>
      </c>
    </row>
    <row r="238" spans="1:6" ht="12.75" customHeight="1">
      <c r="A238" s="16" t="s">
        <v>791</v>
      </c>
      <c r="B238" s="6" t="s">
        <v>225</v>
      </c>
      <c r="C238" s="8" t="s">
        <v>800</v>
      </c>
      <c r="D238" s="7">
        <v>28742.09</v>
      </c>
      <c r="E238" s="7">
        <v>28742.09</v>
      </c>
      <c r="F238" s="17">
        <f t="shared" si="7"/>
        <v>0</v>
      </c>
    </row>
    <row r="239" spans="1:6" ht="12.75" customHeight="1">
      <c r="A239" s="16" t="s">
        <v>792</v>
      </c>
      <c r="B239" s="6" t="s">
        <v>226</v>
      </c>
      <c r="C239" s="8" t="s">
        <v>800</v>
      </c>
      <c r="D239" s="7">
        <v>33516.38</v>
      </c>
      <c r="E239" s="7">
        <v>33516.38</v>
      </c>
      <c r="F239" s="17">
        <f t="shared" si="7"/>
        <v>0</v>
      </c>
    </row>
    <row r="240" spans="1:6" ht="12.75" customHeight="1">
      <c r="A240" s="16" t="s">
        <v>793</v>
      </c>
      <c r="B240" s="6" t="s">
        <v>227</v>
      </c>
      <c r="C240" s="8" t="s">
        <v>800</v>
      </c>
      <c r="D240" s="7">
        <v>182534.69</v>
      </c>
      <c r="E240" s="7">
        <v>182534.69</v>
      </c>
      <c r="F240" s="17">
        <f t="shared" si="7"/>
        <v>0</v>
      </c>
    </row>
    <row r="241" spans="1:6" ht="12.75" customHeight="1">
      <c r="A241" s="16" t="s">
        <v>794</v>
      </c>
      <c r="B241" s="6" t="s">
        <v>228</v>
      </c>
      <c r="C241" s="8" t="s">
        <v>800</v>
      </c>
      <c r="D241" s="7">
        <v>381633.83</v>
      </c>
      <c r="E241" s="7">
        <v>381633.83</v>
      </c>
      <c r="F241" s="17">
        <f t="shared" si="7"/>
        <v>0</v>
      </c>
    </row>
    <row r="242" spans="1:6" ht="12.75" customHeight="1">
      <c r="A242" s="16" t="s">
        <v>795</v>
      </c>
      <c r="B242" s="6" t="s">
        <v>229</v>
      </c>
      <c r="C242" s="8" t="s">
        <v>800</v>
      </c>
      <c r="D242" s="7">
        <v>85966.43</v>
      </c>
      <c r="E242" s="7">
        <v>85966.43</v>
      </c>
      <c r="F242" s="17">
        <f t="shared" si="7"/>
        <v>0</v>
      </c>
    </row>
    <row r="243" spans="1:6" ht="12.75" customHeight="1">
      <c r="A243" s="16" t="s">
        <v>796</v>
      </c>
      <c r="B243" s="6" t="s">
        <v>230</v>
      </c>
      <c r="C243" s="8" t="s">
        <v>800</v>
      </c>
      <c r="D243" s="7">
        <v>247880.79</v>
      </c>
      <c r="E243" s="7">
        <v>247880.79</v>
      </c>
      <c r="F243" s="17">
        <f t="shared" si="7"/>
        <v>0</v>
      </c>
    </row>
    <row r="244" spans="1:6" ht="12.75" customHeight="1">
      <c r="A244" s="16" t="s">
        <v>797</v>
      </c>
      <c r="B244" s="6" t="s">
        <v>231</v>
      </c>
      <c r="C244" s="8" t="s">
        <v>800</v>
      </c>
      <c r="D244" s="7">
        <v>202548.1</v>
      </c>
      <c r="E244" s="7">
        <v>202548.1</v>
      </c>
      <c r="F244" s="17">
        <f t="shared" si="7"/>
        <v>0</v>
      </c>
    </row>
    <row r="245" spans="1:6" ht="12.75" customHeight="1">
      <c r="A245" s="16" t="s">
        <v>798</v>
      </c>
      <c r="B245" s="6" t="s">
        <v>232</v>
      </c>
      <c r="C245" s="8" t="s">
        <v>800</v>
      </c>
      <c r="D245" s="7">
        <v>51097</v>
      </c>
      <c r="E245" s="7">
        <v>51097</v>
      </c>
      <c r="F245" s="17">
        <f t="shared" si="7"/>
        <v>0</v>
      </c>
    </row>
    <row r="246" spans="1:6" ht="12.75" customHeight="1">
      <c r="A246" s="16" t="s">
        <v>799</v>
      </c>
      <c r="B246" s="6" t="s">
        <v>233</v>
      </c>
      <c r="C246" s="8" t="s">
        <v>800</v>
      </c>
      <c r="D246" s="7">
        <v>16619.53</v>
      </c>
      <c r="E246" s="7">
        <v>16116.23</v>
      </c>
      <c r="F246" s="17">
        <f t="shared" si="7"/>
        <v>503.2999999999993</v>
      </c>
    </row>
    <row r="247" spans="1:6" ht="12.75" customHeight="1">
      <c r="A247" s="36" t="s">
        <v>801</v>
      </c>
      <c r="B247" s="37"/>
      <c r="C247" s="38"/>
      <c r="D247" s="5">
        <f>SUM(D235:D246)</f>
        <v>1966838.12</v>
      </c>
      <c r="E247" s="5">
        <f>SUM(E235:E246)</f>
        <v>1966334.82</v>
      </c>
      <c r="F247" s="18">
        <f>SUM(F235:F246)</f>
        <v>503.2999999999993</v>
      </c>
    </row>
    <row r="248" spans="1:6" ht="12.75" customHeight="1">
      <c r="A248" s="16" t="s">
        <v>803</v>
      </c>
      <c r="B248" s="6" t="s">
        <v>234</v>
      </c>
      <c r="C248" s="8" t="s">
        <v>802</v>
      </c>
      <c r="D248" s="7">
        <v>23790.07</v>
      </c>
      <c r="E248" s="7">
        <v>23790.07</v>
      </c>
      <c r="F248" s="17">
        <f aca="true" t="shared" si="8" ref="F248:F263">+D248-E248</f>
        <v>0</v>
      </c>
    </row>
    <row r="249" spans="1:6" ht="12.75" customHeight="1">
      <c r="A249" s="16" t="s">
        <v>804</v>
      </c>
      <c r="B249" s="6" t="s">
        <v>235</v>
      </c>
      <c r="C249" s="8" t="s">
        <v>802</v>
      </c>
      <c r="D249" s="7">
        <v>68124.3</v>
      </c>
      <c r="E249" s="7">
        <v>68124.3</v>
      </c>
      <c r="F249" s="17">
        <f t="shared" si="8"/>
        <v>0</v>
      </c>
    </row>
    <row r="250" spans="1:6" ht="12.75" customHeight="1">
      <c r="A250" s="16" t="s">
        <v>805</v>
      </c>
      <c r="B250" s="6" t="s">
        <v>236</v>
      </c>
      <c r="C250" s="8" t="s">
        <v>802</v>
      </c>
      <c r="D250" s="7">
        <v>45372.12</v>
      </c>
      <c r="E250" s="7">
        <v>39353.15</v>
      </c>
      <c r="F250" s="17">
        <f t="shared" si="8"/>
        <v>6018.970000000001</v>
      </c>
    </row>
    <row r="251" spans="1:6" ht="12.75" customHeight="1">
      <c r="A251" s="16" t="s">
        <v>806</v>
      </c>
      <c r="B251" s="6" t="s">
        <v>237</v>
      </c>
      <c r="C251" s="8" t="s">
        <v>802</v>
      </c>
      <c r="D251" s="7">
        <v>78633.6</v>
      </c>
      <c r="E251" s="7">
        <v>72194.62</v>
      </c>
      <c r="F251" s="17">
        <f t="shared" si="8"/>
        <v>6438.9800000000105</v>
      </c>
    </row>
    <row r="252" spans="1:6" ht="12.75" customHeight="1">
      <c r="A252" s="16" t="s">
        <v>807</v>
      </c>
      <c r="B252" s="6" t="s">
        <v>238</v>
      </c>
      <c r="C252" s="8" t="s">
        <v>802</v>
      </c>
      <c r="D252" s="7">
        <v>92301.91</v>
      </c>
      <c r="E252" s="7">
        <v>79056.44</v>
      </c>
      <c r="F252" s="17">
        <f t="shared" si="8"/>
        <v>13245.470000000001</v>
      </c>
    </row>
    <row r="253" spans="1:6" ht="12.75" customHeight="1">
      <c r="A253" s="16" t="s">
        <v>808</v>
      </c>
      <c r="B253" s="6" t="s">
        <v>239</v>
      </c>
      <c r="C253" s="8" t="s">
        <v>802</v>
      </c>
      <c r="D253" s="7">
        <v>49601.72</v>
      </c>
      <c r="E253" s="7">
        <v>25292.07</v>
      </c>
      <c r="F253" s="17">
        <f t="shared" si="8"/>
        <v>24309.65</v>
      </c>
    </row>
    <row r="254" spans="1:6" ht="12.75" customHeight="1">
      <c r="A254" s="16" t="s">
        <v>809</v>
      </c>
      <c r="B254" s="6" t="s">
        <v>240</v>
      </c>
      <c r="C254" s="8" t="s">
        <v>802</v>
      </c>
      <c r="D254" s="7">
        <v>46931.04</v>
      </c>
      <c r="E254" s="7">
        <v>36259.17</v>
      </c>
      <c r="F254" s="17">
        <f t="shared" si="8"/>
        <v>10671.870000000003</v>
      </c>
    </row>
    <row r="255" spans="1:6" ht="12.75" customHeight="1">
      <c r="A255" s="16" t="s">
        <v>810</v>
      </c>
      <c r="B255" s="6" t="s">
        <v>241</v>
      </c>
      <c r="C255" s="8" t="s">
        <v>802</v>
      </c>
      <c r="D255" s="7">
        <v>140497.03</v>
      </c>
      <c r="E255" s="7">
        <v>140497.03</v>
      </c>
      <c r="F255" s="17">
        <f t="shared" si="8"/>
        <v>0</v>
      </c>
    </row>
    <row r="256" spans="1:6" ht="12.75" customHeight="1">
      <c r="A256" s="16" t="s">
        <v>811</v>
      </c>
      <c r="B256" s="6" t="s">
        <v>242</v>
      </c>
      <c r="C256" s="8" t="s">
        <v>802</v>
      </c>
      <c r="D256" s="7">
        <v>299852.76</v>
      </c>
      <c r="E256" s="7">
        <v>197952.06</v>
      </c>
      <c r="F256" s="17">
        <f t="shared" si="8"/>
        <v>101900.70000000001</v>
      </c>
    </row>
    <row r="257" spans="1:6" ht="12.75" customHeight="1">
      <c r="A257" s="16" t="s">
        <v>812</v>
      </c>
      <c r="B257" s="6" t="s">
        <v>243</v>
      </c>
      <c r="C257" s="8" t="s">
        <v>802</v>
      </c>
      <c r="D257" s="7">
        <v>422877.66</v>
      </c>
      <c r="E257" s="7">
        <v>422877.66</v>
      </c>
      <c r="F257" s="17">
        <f t="shared" si="8"/>
        <v>0</v>
      </c>
    </row>
    <row r="258" spans="1:6" ht="12.75" customHeight="1">
      <c r="A258" s="16" t="s">
        <v>813</v>
      </c>
      <c r="B258" s="6" t="s">
        <v>244</v>
      </c>
      <c r="C258" s="8" t="s">
        <v>802</v>
      </c>
      <c r="D258" s="7">
        <v>50569.88</v>
      </c>
      <c r="E258" s="7">
        <v>44399.17</v>
      </c>
      <c r="F258" s="17">
        <f t="shared" si="8"/>
        <v>6170.709999999999</v>
      </c>
    </row>
    <row r="259" spans="1:6" ht="12.75" customHeight="1">
      <c r="A259" s="16" t="s">
        <v>814</v>
      </c>
      <c r="B259" s="6" t="s">
        <v>245</v>
      </c>
      <c r="C259" s="8" t="s">
        <v>802</v>
      </c>
      <c r="D259" s="7">
        <v>151625.47</v>
      </c>
      <c r="E259" s="7">
        <v>118304.76</v>
      </c>
      <c r="F259" s="17">
        <f t="shared" si="8"/>
        <v>33320.71000000001</v>
      </c>
    </row>
    <row r="260" spans="1:6" ht="12.75" customHeight="1">
      <c r="A260" s="16" t="s">
        <v>815</v>
      </c>
      <c r="B260" s="6" t="s">
        <v>246</v>
      </c>
      <c r="C260" s="8" t="s">
        <v>802</v>
      </c>
      <c r="D260" s="7">
        <v>133765.73</v>
      </c>
      <c r="E260" s="7">
        <v>116760.74</v>
      </c>
      <c r="F260" s="17">
        <f t="shared" si="8"/>
        <v>17004.990000000005</v>
      </c>
    </row>
    <row r="261" spans="1:6" ht="12.75" customHeight="1">
      <c r="A261" s="16" t="s">
        <v>816</v>
      </c>
      <c r="B261" s="6" t="s">
        <v>247</v>
      </c>
      <c r="C261" s="8" t="s">
        <v>802</v>
      </c>
      <c r="D261" s="7">
        <v>763715.68</v>
      </c>
      <c r="E261" s="7">
        <v>763715.68</v>
      </c>
      <c r="F261" s="17">
        <f t="shared" si="8"/>
        <v>0</v>
      </c>
    </row>
    <row r="262" spans="1:6" ht="12.75" customHeight="1">
      <c r="A262" s="16" t="s">
        <v>817</v>
      </c>
      <c r="B262" s="6" t="s">
        <v>248</v>
      </c>
      <c r="C262" s="8" t="s">
        <v>802</v>
      </c>
      <c r="D262" s="7">
        <v>51665.97</v>
      </c>
      <c r="E262" s="7">
        <v>24673.86</v>
      </c>
      <c r="F262" s="17">
        <f t="shared" si="8"/>
        <v>26992.11</v>
      </c>
    </row>
    <row r="263" spans="1:6" ht="12.75" customHeight="1">
      <c r="A263" s="16" t="s">
        <v>818</v>
      </c>
      <c r="B263" s="6" t="s">
        <v>249</v>
      </c>
      <c r="C263" s="8" t="s">
        <v>802</v>
      </c>
      <c r="D263" s="7">
        <v>45370.11</v>
      </c>
      <c r="E263" s="7">
        <v>45370.11</v>
      </c>
      <c r="F263" s="17">
        <f t="shared" si="8"/>
        <v>0</v>
      </c>
    </row>
    <row r="264" spans="1:6" ht="12.75" customHeight="1">
      <c r="A264" s="42" t="s">
        <v>819</v>
      </c>
      <c r="B264" s="43"/>
      <c r="C264" s="44"/>
      <c r="D264" s="5">
        <f>SUM(D248:D263)</f>
        <v>2464695.05</v>
      </c>
      <c r="E264" s="5">
        <f>SUM(E248:E263)</f>
        <v>2218620.8899999997</v>
      </c>
      <c r="F264" s="5">
        <f>SUM(F248:F263)</f>
        <v>246074.15999999997</v>
      </c>
    </row>
    <row r="265" spans="1:6" ht="12.75" customHeight="1">
      <c r="A265" s="16" t="s">
        <v>820</v>
      </c>
      <c r="B265" s="6" t="s">
        <v>250</v>
      </c>
      <c r="C265" s="8" t="s">
        <v>830</v>
      </c>
      <c r="D265" s="7">
        <v>128733.4</v>
      </c>
      <c r="E265" s="7">
        <v>117109.53</v>
      </c>
      <c r="F265" s="17">
        <f aca="true" t="shared" si="9" ref="F265:F274">+D265-E265</f>
        <v>11623.869999999995</v>
      </c>
    </row>
    <row r="266" spans="1:6" ht="12.75" customHeight="1">
      <c r="A266" s="16" t="s">
        <v>821</v>
      </c>
      <c r="B266" s="6" t="s">
        <v>251</v>
      </c>
      <c r="C266" s="8" t="s">
        <v>830</v>
      </c>
      <c r="D266" s="7">
        <v>72608.73</v>
      </c>
      <c r="E266" s="7">
        <v>60994.27</v>
      </c>
      <c r="F266" s="17">
        <f t="shared" si="9"/>
        <v>11614.46</v>
      </c>
    </row>
    <row r="267" spans="1:6" ht="12.75" customHeight="1">
      <c r="A267" s="16" t="s">
        <v>822</v>
      </c>
      <c r="B267" s="6" t="s">
        <v>252</v>
      </c>
      <c r="C267" s="8" t="s">
        <v>830</v>
      </c>
      <c r="D267" s="7">
        <v>147586.49</v>
      </c>
      <c r="E267" s="7">
        <v>139656.92</v>
      </c>
      <c r="F267" s="17">
        <f t="shared" si="9"/>
        <v>7929.569999999978</v>
      </c>
    </row>
    <row r="268" spans="1:6" ht="12.75" customHeight="1">
      <c r="A268" s="16" t="s">
        <v>823</v>
      </c>
      <c r="B268" s="6" t="s">
        <v>253</v>
      </c>
      <c r="C268" s="8" t="s">
        <v>830</v>
      </c>
      <c r="D268" s="7">
        <v>126717.26</v>
      </c>
      <c r="E268" s="7">
        <v>102303.51</v>
      </c>
      <c r="F268" s="17">
        <f t="shared" si="9"/>
        <v>24413.75</v>
      </c>
    </row>
    <row r="269" spans="1:6" ht="12.75" customHeight="1">
      <c r="A269" s="16" t="s">
        <v>824</v>
      </c>
      <c r="B269" s="6" t="s">
        <v>254</v>
      </c>
      <c r="C269" s="8" t="s">
        <v>830</v>
      </c>
      <c r="D269" s="7">
        <v>200418.16</v>
      </c>
      <c r="E269" s="7">
        <v>168934.84</v>
      </c>
      <c r="F269" s="17">
        <f t="shared" si="9"/>
        <v>31483.320000000007</v>
      </c>
    </row>
    <row r="270" spans="1:6" ht="12.75" customHeight="1">
      <c r="A270" s="16" t="s">
        <v>825</v>
      </c>
      <c r="B270" s="6" t="s">
        <v>255</v>
      </c>
      <c r="C270" s="8" t="s">
        <v>830</v>
      </c>
      <c r="D270" s="7">
        <v>190546.74</v>
      </c>
      <c r="E270" s="7">
        <v>190546.74</v>
      </c>
      <c r="F270" s="17">
        <f t="shared" si="9"/>
        <v>0</v>
      </c>
    </row>
    <row r="271" spans="1:6" ht="12.75" customHeight="1">
      <c r="A271" s="16" t="s">
        <v>826</v>
      </c>
      <c r="B271" s="6" t="s">
        <v>256</v>
      </c>
      <c r="C271" s="8" t="s">
        <v>830</v>
      </c>
      <c r="D271" s="7">
        <v>230383.36</v>
      </c>
      <c r="E271" s="7">
        <v>230383.36</v>
      </c>
      <c r="F271" s="17">
        <f t="shared" si="9"/>
        <v>0</v>
      </c>
    </row>
    <row r="272" spans="1:6" ht="12.75" customHeight="1">
      <c r="A272" s="16" t="s">
        <v>827</v>
      </c>
      <c r="B272" s="6" t="s">
        <v>257</v>
      </c>
      <c r="C272" s="8" t="s">
        <v>830</v>
      </c>
      <c r="D272" s="7">
        <v>391044.92</v>
      </c>
      <c r="E272" s="7">
        <v>335623.11</v>
      </c>
      <c r="F272" s="17">
        <f t="shared" si="9"/>
        <v>55421.81</v>
      </c>
    </row>
    <row r="273" spans="1:6" ht="12.75" customHeight="1">
      <c r="A273" s="16" t="s">
        <v>828</v>
      </c>
      <c r="B273" s="6" t="s">
        <v>258</v>
      </c>
      <c r="C273" s="8" t="s">
        <v>830</v>
      </c>
      <c r="D273" s="7">
        <v>889768.34</v>
      </c>
      <c r="E273" s="7">
        <v>889768.34</v>
      </c>
      <c r="F273" s="17">
        <f t="shared" si="9"/>
        <v>0</v>
      </c>
    </row>
    <row r="274" spans="1:6" ht="12.75" customHeight="1">
      <c r="A274" s="16" t="s">
        <v>829</v>
      </c>
      <c r="B274" s="6" t="s">
        <v>259</v>
      </c>
      <c r="C274" s="8" t="s">
        <v>830</v>
      </c>
      <c r="D274" s="7">
        <v>179427.49</v>
      </c>
      <c r="E274" s="7">
        <v>179427.49</v>
      </c>
      <c r="F274" s="17">
        <f t="shared" si="9"/>
        <v>0</v>
      </c>
    </row>
    <row r="275" spans="1:6" ht="12.75" customHeight="1">
      <c r="A275" s="36" t="s">
        <v>831</v>
      </c>
      <c r="B275" s="37"/>
      <c r="C275" s="38"/>
      <c r="D275" s="5">
        <f>SUM(D265:D274)</f>
        <v>2557234.8899999997</v>
      </c>
      <c r="E275" s="5">
        <f>SUM(E265:E274)</f>
        <v>2414748.1099999994</v>
      </c>
      <c r="F275" s="5">
        <f>SUM(F265:F274)</f>
        <v>142486.77999999997</v>
      </c>
    </row>
    <row r="276" spans="1:6" ht="12.75" customHeight="1">
      <c r="A276" s="16" t="s">
        <v>832</v>
      </c>
      <c r="B276" s="6" t="s">
        <v>260</v>
      </c>
      <c r="C276" s="8" t="s">
        <v>860</v>
      </c>
      <c r="D276" s="7">
        <v>104949.32</v>
      </c>
      <c r="E276" s="7">
        <v>79165.95</v>
      </c>
      <c r="F276" s="17">
        <f aca="true" t="shared" si="10" ref="F276:F303">+D276-E276</f>
        <v>25783.37000000001</v>
      </c>
    </row>
    <row r="277" spans="1:6" ht="12.75" customHeight="1">
      <c r="A277" s="16" t="s">
        <v>833</v>
      </c>
      <c r="B277" s="6" t="s">
        <v>261</v>
      </c>
      <c r="C277" s="8" t="s">
        <v>860</v>
      </c>
      <c r="D277" s="7">
        <v>114645.75</v>
      </c>
      <c r="E277" s="7">
        <v>77109.1</v>
      </c>
      <c r="F277" s="17">
        <f t="shared" si="10"/>
        <v>37536.649999999994</v>
      </c>
    </row>
    <row r="278" spans="1:6" ht="12.75" customHeight="1">
      <c r="A278" s="16" t="s">
        <v>834</v>
      </c>
      <c r="B278" s="6" t="s">
        <v>262</v>
      </c>
      <c r="C278" s="8" t="s">
        <v>860</v>
      </c>
      <c r="D278" s="7">
        <v>128970.64</v>
      </c>
      <c r="E278" s="7">
        <v>109561.09</v>
      </c>
      <c r="F278" s="17">
        <f t="shared" si="10"/>
        <v>19409.550000000003</v>
      </c>
    </row>
    <row r="279" spans="1:6" ht="12.75" customHeight="1">
      <c r="A279" s="16" t="s">
        <v>835</v>
      </c>
      <c r="B279" s="6" t="s">
        <v>263</v>
      </c>
      <c r="C279" s="8" t="s">
        <v>860</v>
      </c>
      <c r="D279" s="7">
        <v>115560.44</v>
      </c>
      <c r="E279" s="7">
        <v>63641.9</v>
      </c>
      <c r="F279" s="17">
        <f t="shared" si="10"/>
        <v>51918.54</v>
      </c>
    </row>
    <row r="280" spans="1:6" ht="12.75" customHeight="1">
      <c r="A280" s="16" t="s">
        <v>836</v>
      </c>
      <c r="B280" s="6" t="s">
        <v>264</v>
      </c>
      <c r="C280" s="8" t="s">
        <v>860</v>
      </c>
      <c r="D280" s="7">
        <v>119694.67</v>
      </c>
      <c r="E280" s="7">
        <v>104544.97</v>
      </c>
      <c r="F280" s="17">
        <f t="shared" si="10"/>
        <v>15149.699999999997</v>
      </c>
    </row>
    <row r="281" spans="1:6" ht="12.75" customHeight="1">
      <c r="A281" s="16" t="s">
        <v>837</v>
      </c>
      <c r="B281" s="6" t="s">
        <v>265</v>
      </c>
      <c r="C281" s="8" t="s">
        <v>860</v>
      </c>
      <c r="D281" s="7">
        <v>155814.96</v>
      </c>
      <c r="E281" s="7">
        <v>126368.01</v>
      </c>
      <c r="F281" s="17">
        <f t="shared" si="10"/>
        <v>29446.949999999997</v>
      </c>
    </row>
    <row r="282" spans="1:6" ht="12.75" customHeight="1">
      <c r="A282" s="16" t="s">
        <v>838</v>
      </c>
      <c r="B282" s="6" t="s">
        <v>266</v>
      </c>
      <c r="C282" s="8" t="s">
        <v>860</v>
      </c>
      <c r="D282" s="7">
        <v>59960.77</v>
      </c>
      <c r="E282" s="7">
        <v>24425.11</v>
      </c>
      <c r="F282" s="17">
        <f t="shared" si="10"/>
        <v>35535.659999999996</v>
      </c>
    </row>
    <row r="283" spans="1:6" ht="12.75" customHeight="1">
      <c r="A283" s="16" t="s">
        <v>839</v>
      </c>
      <c r="B283" s="6" t="s">
        <v>267</v>
      </c>
      <c r="C283" s="8" t="s">
        <v>860</v>
      </c>
      <c r="D283" s="7">
        <v>61801.15</v>
      </c>
      <c r="E283" s="7">
        <v>52371.09</v>
      </c>
      <c r="F283" s="17">
        <f t="shared" si="10"/>
        <v>9430.060000000005</v>
      </c>
    </row>
    <row r="284" spans="1:6" ht="12.75" customHeight="1">
      <c r="A284" s="16" t="s">
        <v>840</v>
      </c>
      <c r="B284" s="6" t="s">
        <v>268</v>
      </c>
      <c r="C284" s="8" t="s">
        <v>860</v>
      </c>
      <c r="D284" s="7">
        <v>68894.63</v>
      </c>
      <c r="E284" s="7">
        <v>68894.63</v>
      </c>
      <c r="F284" s="17">
        <f t="shared" si="10"/>
        <v>0</v>
      </c>
    </row>
    <row r="285" spans="1:6" ht="12.75" customHeight="1">
      <c r="A285" s="16" t="s">
        <v>841</v>
      </c>
      <c r="B285" s="6" t="s">
        <v>269</v>
      </c>
      <c r="C285" s="8" t="s">
        <v>860</v>
      </c>
      <c r="D285" s="7">
        <v>469283.27</v>
      </c>
      <c r="E285" s="7">
        <v>469283.27</v>
      </c>
      <c r="F285" s="17">
        <f t="shared" si="10"/>
        <v>0</v>
      </c>
    </row>
    <row r="286" spans="1:6" ht="12.75" customHeight="1">
      <c r="A286" s="16" t="s">
        <v>842</v>
      </c>
      <c r="B286" s="6" t="s">
        <v>270</v>
      </c>
      <c r="C286" s="8" t="s">
        <v>860</v>
      </c>
      <c r="D286" s="7">
        <v>132010.17</v>
      </c>
      <c r="E286" s="7">
        <v>105973.24</v>
      </c>
      <c r="F286" s="17">
        <f t="shared" si="10"/>
        <v>26036.930000000008</v>
      </c>
    </row>
    <row r="287" spans="1:6" ht="12.75" customHeight="1">
      <c r="A287" s="16" t="s">
        <v>843</v>
      </c>
      <c r="B287" s="6" t="s">
        <v>271</v>
      </c>
      <c r="C287" s="8" t="s">
        <v>860</v>
      </c>
      <c r="D287" s="7">
        <v>89914.23</v>
      </c>
      <c r="E287" s="7">
        <v>28285.89</v>
      </c>
      <c r="F287" s="17">
        <f t="shared" si="10"/>
        <v>61628.34</v>
      </c>
    </row>
    <row r="288" spans="1:6" ht="12.75" customHeight="1">
      <c r="A288" s="16" t="s">
        <v>844</v>
      </c>
      <c r="B288" s="6" t="s">
        <v>272</v>
      </c>
      <c r="C288" s="8" t="s">
        <v>860</v>
      </c>
      <c r="D288" s="7">
        <v>60311.83</v>
      </c>
      <c r="E288" s="7">
        <v>60311.83</v>
      </c>
      <c r="F288" s="17">
        <f t="shared" si="10"/>
        <v>0</v>
      </c>
    </row>
    <row r="289" spans="1:6" ht="12.75" customHeight="1">
      <c r="A289" s="16" t="s">
        <v>845</v>
      </c>
      <c r="B289" s="6" t="s">
        <v>273</v>
      </c>
      <c r="C289" s="8" t="s">
        <v>860</v>
      </c>
      <c r="D289" s="7">
        <v>186993.62</v>
      </c>
      <c r="E289" s="7">
        <v>149384.01</v>
      </c>
      <c r="F289" s="17">
        <f t="shared" si="10"/>
        <v>37609.609999999986</v>
      </c>
    </row>
    <row r="290" spans="1:6" ht="12.75" customHeight="1">
      <c r="A290" s="16" t="s">
        <v>846</v>
      </c>
      <c r="B290" s="6" t="s">
        <v>274</v>
      </c>
      <c r="C290" s="8" t="s">
        <v>860</v>
      </c>
      <c r="D290" s="7">
        <v>86769.83</v>
      </c>
      <c r="E290" s="7">
        <v>86769.83</v>
      </c>
      <c r="F290" s="17">
        <f t="shared" si="10"/>
        <v>0</v>
      </c>
    </row>
    <row r="291" spans="1:6" ht="12.75" customHeight="1">
      <c r="A291" s="16" t="s">
        <v>847</v>
      </c>
      <c r="B291" s="6" t="s">
        <v>275</v>
      </c>
      <c r="C291" s="8" t="s">
        <v>860</v>
      </c>
      <c r="D291" s="7">
        <v>182949.31</v>
      </c>
      <c r="E291" s="7">
        <v>132370.63</v>
      </c>
      <c r="F291" s="17">
        <f t="shared" si="10"/>
        <v>50578.67999999999</v>
      </c>
    </row>
    <row r="292" spans="1:6" ht="12.75" customHeight="1">
      <c r="A292" s="16" t="s">
        <v>848</v>
      </c>
      <c r="B292" s="6" t="s">
        <v>276</v>
      </c>
      <c r="C292" s="8" t="s">
        <v>860</v>
      </c>
      <c r="D292" s="7">
        <v>238162.78</v>
      </c>
      <c r="E292" s="7">
        <v>228804.46</v>
      </c>
      <c r="F292" s="17">
        <f t="shared" si="10"/>
        <v>9358.320000000007</v>
      </c>
    </row>
    <row r="293" spans="1:6" ht="12.75" customHeight="1">
      <c r="A293" s="16" t="s">
        <v>849</v>
      </c>
      <c r="B293" s="6" t="s">
        <v>277</v>
      </c>
      <c r="C293" s="8" t="s">
        <v>860</v>
      </c>
      <c r="D293" s="7">
        <v>1632901.89</v>
      </c>
      <c r="E293" s="7">
        <v>1632901.89</v>
      </c>
      <c r="F293" s="17">
        <f t="shared" si="10"/>
        <v>0</v>
      </c>
    </row>
    <row r="294" spans="1:6" ht="12.75" customHeight="1">
      <c r="A294" s="16" t="s">
        <v>850</v>
      </c>
      <c r="B294" s="6" t="s">
        <v>278</v>
      </c>
      <c r="C294" s="8" t="s">
        <v>860</v>
      </c>
      <c r="D294" s="7">
        <v>56127.05</v>
      </c>
      <c r="E294" s="7">
        <v>35263.77</v>
      </c>
      <c r="F294" s="17">
        <f t="shared" si="10"/>
        <v>20863.280000000006</v>
      </c>
    </row>
    <row r="295" spans="1:6" ht="12.75" customHeight="1">
      <c r="A295" s="16" t="s">
        <v>851</v>
      </c>
      <c r="B295" s="6" t="s">
        <v>279</v>
      </c>
      <c r="C295" s="8" t="s">
        <v>860</v>
      </c>
      <c r="D295" s="7">
        <v>37224.96</v>
      </c>
      <c r="E295" s="7">
        <v>17675.94</v>
      </c>
      <c r="F295" s="17">
        <f t="shared" si="10"/>
        <v>19549.02</v>
      </c>
    </row>
    <row r="296" spans="1:6" ht="12.75" customHeight="1">
      <c r="A296" s="16" t="s">
        <v>852</v>
      </c>
      <c r="B296" s="6" t="s">
        <v>280</v>
      </c>
      <c r="C296" s="8" t="s">
        <v>860</v>
      </c>
      <c r="D296" s="7">
        <v>163489.75</v>
      </c>
      <c r="E296" s="7">
        <v>120973.54</v>
      </c>
      <c r="F296" s="17">
        <f t="shared" si="10"/>
        <v>42516.21000000001</v>
      </c>
    </row>
    <row r="297" spans="1:6" ht="12.75" customHeight="1">
      <c r="A297" s="16" t="s">
        <v>853</v>
      </c>
      <c r="B297" s="6" t="s">
        <v>281</v>
      </c>
      <c r="C297" s="8" t="s">
        <v>860</v>
      </c>
      <c r="D297" s="7">
        <v>101226.17</v>
      </c>
      <c r="E297" s="7">
        <v>70383.36</v>
      </c>
      <c r="F297" s="17">
        <f t="shared" si="10"/>
        <v>30842.809999999998</v>
      </c>
    </row>
    <row r="298" spans="1:6" ht="12.75" customHeight="1">
      <c r="A298" s="16" t="s">
        <v>854</v>
      </c>
      <c r="B298" s="6" t="s">
        <v>282</v>
      </c>
      <c r="C298" s="8" t="s">
        <v>860</v>
      </c>
      <c r="D298" s="7">
        <v>77377.11</v>
      </c>
      <c r="E298" s="7">
        <v>30393.17</v>
      </c>
      <c r="F298" s="17">
        <f t="shared" si="10"/>
        <v>46983.94</v>
      </c>
    </row>
    <row r="299" spans="1:6" ht="12.75" customHeight="1">
      <c r="A299" s="16" t="s">
        <v>855</v>
      </c>
      <c r="B299" s="6" t="s">
        <v>283</v>
      </c>
      <c r="C299" s="8" t="s">
        <v>860</v>
      </c>
      <c r="D299" s="7">
        <v>94091.8</v>
      </c>
      <c r="E299" s="7">
        <v>85926.49</v>
      </c>
      <c r="F299" s="17">
        <f t="shared" si="10"/>
        <v>8165.309999999998</v>
      </c>
    </row>
    <row r="300" spans="1:6" ht="12.75" customHeight="1">
      <c r="A300" s="16" t="s">
        <v>856</v>
      </c>
      <c r="B300" s="6" t="s">
        <v>284</v>
      </c>
      <c r="C300" s="8" t="s">
        <v>860</v>
      </c>
      <c r="D300" s="7">
        <v>89502.48</v>
      </c>
      <c r="E300" s="7">
        <v>89502.48</v>
      </c>
      <c r="F300" s="17">
        <f t="shared" si="10"/>
        <v>0</v>
      </c>
    </row>
    <row r="301" spans="1:6" ht="12.75" customHeight="1">
      <c r="A301" s="16" t="s">
        <v>857</v>
      </c>
      <c r="B301" s="6" t="s">
        <v>285</v>
      </c>
      <c r="C301" s="8" t="s">
        <v>860</v>
      </c>
      <c r="D301" s="7">
        <v>56135.94</v>
      </c>
      <c r="E301" s="7">
        <v>17385.51</v>
      </c>
      <c r="F301" s="17">
        <f t="shared" si="10"/>
        <v>38750.43000000001</v>
      </c>
    </row>
    <row r="302" spans="1:6" ht="12.75" customHeight="1">
      <c r="A302" s="16" t="s">
        <v>858</v>
      </c>
      <c r="B302" s="6" t="s">
        <v>286</v>
      </c>
      <c r="C302" s="8" t="s">
        <v>860</v>
      </c>
      <c r="D302" s="7">
        <v>85816.97</v>
      </c>
      <c r="E302" s="7">
        <v>85816.97</v>
      </c>
      <c r="F302" s="17">
        <f t="shared" si="10"/>
        <v>0</v>
      </c>
    </row>
    <row r="303" spans="1:6" ht="12.75" customHeight="1">
      <c r="A303" s="16" t="s">
        <v>859</v>
      </c>
      <c r="B303" s="6" t="s">
        <v>287</v>
      </c>
      <c r="C303" s="8" t="s">
        <v>860</v>
      </c>
      <c r="D303" s="7">
        <v>54923.35</v>
      </c>
      <c r="E303" s="7">
        <v>51795.69</v>
      </c>
      <c r="F303" s="17">
        <f t="shared" si="10"/>
        <v>3127.659999999996</v>
      </c>
    </row>
    <row r="304" spans="1:6" ht="12.75" customHeight="1">
      <c r="A304" s="36" t="s">
        <v>861</v>
      </c>
      <c r="B304" s="37"/>
      <c r="C304" s="38"/>
      <c r="D304" s="5">
        <f>SUM(D276:D303)</f>
        <v>4825504.84</v>
      </c>
      <c r="E304" s="5">
        <f>SUM(E276:E303)</f>
        <v>4205283.82</v>
      </c>
      <c r="F304" s="5">
        <f>SUM(F276:F303)</f>
        <v>620221.0200000003</v>
      </c>
    </row>
    <row r="305" spans="1:6" ht="12.75" customHeight="1">
      <c r="A305" s="16" t="s">
        <v>862</v>
      </c>
      <c r="B305" s="6" t="s">
        <v>288</v>
      </c>
      <c r="C305" s="8" t="s">
        <v>896</v>
      </c>
      <c r="D305" s="7">
        <v>569962.78</v>
      </c>
      <c r="E305" s="7">
        <v>534054.25</v>
      </c>
      <c r="F305" s="17">
        <f aca="true" t="shared" si="11" ref="F305:F338">+D305-E305</f>
        <v>35908.53000000003</v>
      </c>
    </row>
    <row r="306" spans="1:6" ht="12.75" customHeight="1">
      <c r="A306" s="16" t="s">
        <v>863</v>
      </c>
      <c r="B306" s="6" t="s">
        <v>289</v>
      </c>
      <c r="C306" s="8" t="s">
        <v>896</v>
      </c>
      <c r="D306" s="7">
        <v>187802.56</v>
      </c>
      <c r="E306" s="7">
        <v>156370.32</v>
      </c>
      <c r="F306" s="17">
        <f t="shared" si="11"/>
        <v>31432.23999999999</v>
      </c>
    </row>
    <row r="307" spans="1:6" ht="12.75" customHeight="1">
      <c r="A307" s="16" t="s">
        <v>864</v>
      </c>
      <c r="B307" s="6" t="s">
        <v>290</v>
      </c>
      <c r="C307" s="8" t="s">
        <v>896</v>
      </c>
      <c r="D307" s="7">
        <v>331830.24</v>
      </c>
      <c r="E307" s="7">
        <v>331830.24</v>
      </c>
      <c r="F307" s="17">
        <f t="shared" si="11"/>
        <v>0</v>
      </c>
    </row>
    <row r="308" spans="1:6" ht="12.75" customHeight="1">
      <c r="A308" s="16" t="s">
        <v>865</v>
      </c>
      <c r="B308" s="6" t="s">
        <v>291</v>
      </c>
      <c r="C308" s="8" t="s">
        <v>896</v>
      </c>
      <c r="D308" s="7">
        <v>127527.87</v>
      </c>
      <c r="E308" s="7">
        <v>94379.83</v>
      </c>
      <c r="F308" s="17">
        <f t="shared" si="11"/>
        <v>33148.03999999999</v>
      </c>
    </row>
    <row r="309" spans="1:6" ht="12.75" customHeight="1">
      <c r="A309" s="16" t="s">
        <v>866</v>
      </c>
      <c r="B309" s="6" t="s">
        <v>292</v>
      </c>
      <c r="C309" s="8" t="s">
        <v>896</v>
      </c>
      <c r="D309" s="7">
        <v>77774</v>
      </c>
      <c r="E309" s="7">
        <v>77774</v>
      </c>
      <c r="F309" s="17">
        <f t="shared" si="11"/>
        <v>0</v>
      </c>
    </row>
    <row r="310" spans="1:6" ht="12.75" customHeight="1">
      <c r="A310" s="16" t="s">
        <v>867</v>
      </c>
      <c r="B310" s="6" t="s">
        <v>293</v>
      </c>
      <c r="C310" s="8" t="s">
        <v>896</v>
      </c>
      <c r="D310" s="7">
        <v>55319.57</v>
      </c>
      <c r="E310" s="7">
        <v>55319.57</v>
      </c>
      <c r="F310" s="17">
        <f t="shared" si="11"/>
        <v>0</v>
      </c>
    </row>
    <row r="311" spans="1:6" ht="12.75" customHeight="1">
      <c r="A311" s="16" t="s">
        <v>868</v>
      </c>
      <c r="B311" s="6" t="s">
        <v>294</v>
      </c>
      <c r="C311" s="8" t="s">
        <v>896</v>
      </c>
      <c r="D311" s="7">
        <v>33764</v>
      </c>
      <c r="E311" s="7">
        <v>26287.18</v>
      </c>
      <c r="F311" s="17">
        <f t="shared" si="11"/>
        <v>7476.82</v>
      </c>
    </row>
    <row r="312" spans="1:6" ht="12.75" customHeight="1">
      <c r="A312" s="16" t="s">
        <v>869</v>
      </c>
      <c r="B312" s="6" t="s">
        <v>295</v>
      </c>
      <c r="C312" s="8" t="s">
        <v>896</v>
      </c>
      <c r="D312" s="7">
        <v>114570.6</v>
      </c>
      <c r="E312" s="7">
        <v>114570.6</v>
      </c>
      <c r="F312" s="17">
        <f t="shared" si="11"/>
        <v>0</v>
      </c>
    </row>
    <row r="313" spans="1:6" ht="12.75" customHeight="1">
      <c r="A313" s="16" t="s">
        <v>870</v>
      </c>
      <c r="B313" s="6" t="s">
        <v>296</v>
      </c>
      <c r="C313" s="8" t="s">
        <v>896</v>
      </c>
      <c r="D313" s="7">
        <v>133947.8</v>
      </c>
      <c r="E313" s="7">
        <v>133947.8</v>
      </c>
      <c r="F313" s="17">
        <f t="shared" si="11"/>
        <v>0</v>
      </c>
    </row>
    <row r="314" spans="1:6" ht="12.75" customHeight="1">
      <c r="A314" s="16" t="s">
        <v>871</v>
      </c>
      <c r="B314" s="6" t="s">
        <v>297</v>
      </c>
      <c r="C314" s="8" t="s">
        <v>896</v>
      </c>
      <c r="D314" s="7">
        <v>105867.21</v>
      </c>
      <c r="E314" s="7">
        <v>105867.21</v>
      </c>
      <c r="F314" s="17">
        <f t="shared" si="11"/>
        <v>0</v>
      </c>
    </row>
    <row r="315" spans="1:6" ht="12.75" customHeight="1">
      <c r="A315" s="16" t="s">
        <v>872</v>
      </c>
      <c r="B315" s="6" t="s">
        <v>298</v>
      </c>
      <c r="C315" s="8" t="s">
        <v>896</v>
      </c>
      <c r="D315" s="7">
        <v>206260.59</v>
      </c>
      <c r="E315" s="7">
        <v>206260.59</v>
      </c>
      <c r="F315" s="17">
        <f t="shared" si="11"/>
        <v>0</v>
      </c>
    </row>
    <row r="316" spans="1:6" ht="12.75" customHeight="1">
      <c r="A316" s="16" t="s">
        <v>873</v>
      </c>
      <c r="B316" s="6" t="s">
        <v>299</v>
      </c>
      <c r="C316" s="8" t="s">
        <v>896</v>
      </c>
      <c r="D316" s="7">
        <v>71130.74</v>
      </c>
      <c r="E316" s="7">
        <v>71130.74</v>
      </c>
      <c r="F316" s="17">
        <f t="shared" si="11"/>
        <v>0</v>
      </c>
    </row>
    <row r="317" spans="1:6" ht="12.75" customHeight="1">
      <c r="A317" s="16" t="s">
        <v>874</v>
      </c>
      <c r="B317" s="6" t="s">
        <v>300</v>
      </c>
      <c r="C317" s="8" t="s">
        <v>896</v>
      </c>
      <c r="D317" s="7">
        <v>98329.87</v>
      </c>
      <c r="E317" s="7">
        <v>78127.15</v>
      </c>
      <c r="F317" s="17">
        <f t="shared" si="11"/>
        <v>20202.72</v>
      </c>
    </row>
    <row r="318" spans="1:6" ht="12.75" customHeight="1">
      <c r="A318" s="16" t="s">
        <v>875</v>
      </c>
      <c r="B318" s="6" t="s">
        <v>301</v>
      </c>
      <c r="C318" s="8" t="s">
        <v>896</v>
      </c>
      <c r="D318" s="7">
        <v>269276.19</v>
      </c>
      <c r="E318" s="7">
        <v>189421.63</v>
      </c>
      <c r="F318" s="17">
        <f t="shared" si="11"/>
        <v>79854.56</v>
      </c>
    </row>
    <row r="319" spans="1:6" ht="12.75" customHeight="1">
      <c r="A319" s="16" t="s">
        <v>876</v>
      </c>
      <c r="B319" s="6" t="s">
        <v>302</v>
      </c>
      <c r="C319" s="8" t="s">
        <v>896</v>
      </c>
      <c r="D319" s="7">
        <v>182375.21</v>
      </c>
      <c r="E319" s="7">
        <v>126264.13</v>
      </c>
      <c r="F319" s="17">
        <f t="shared" si="11"/>
        <v>56111.07999999999</v>
      </c>
    </row>
    <row r="320" spans="1:6" ht="12.75" customHeight="1">
      <c r="A320" s="16" t="s">
        <v>877</v>
      </c>
      <c r="B320" s="6" t="s">
        <v>303</v>
      </c>
      <c r="C320" s="8" t="s">
        <v>896</v>
      </c>
      <c r="D320" s="7">
        <v>110919.31</v>
      </c>
      <c r="E320" s="7">
        <v>110919.31</v>
      </c>
      <c r="F320" s="17">
        <f t="shared" si="11"/>
        <v>0</v>
      </c>
    </row>
    <row r="321" spans="1:6" ht="12.75" customHeight="1">
      <c r="A321" s="16" t="s">
        <v>878</v>
      </c>
      <c r="B321" s="6" t="s">
        <v>304</v>
      </c>
      <c r="C321" s="8" t="s">
        <v>896</v>
      </c>
      <c r="D321" s="7">
        <v>120149.74</v>
      </c>
      <c r="E321" s="7">
        <v>115038.3</v>
      </c>
      <c r="F321" s="17">
        <f t="shared" si="11"/>
        <v>5111.440000000002</v>
      </c>
    </row>
    <row r="322" spans="1:6" ht="12.75" customHeight="1">
      <c r="A322" s="16" t="s">
        <v>879</v>
      </c>
      <c r="B322" s="6" t="s">
        <v>305</v>
      </c>
      <c r="C322" s="8" t="s">
        <v>896</v>
      </c>
      <c r="D322" s="7">
        <v>58893.84</v>
      </c>
      <c r="E322" s="7">
        <v>58893.84</v>
      </c>
      <c r="F322" s="17">
        <f t="shared" si="11"/>
        <v>0</v>
      </c>
    </row>
    <row r="323" spans="1:6" ht="12.75" customHeight="1">
      <c r="A323" s="16" t="s">
        <v>880</v>
      </c>
      <c r="B323" s="6" t="s">
        <v>306</v>
      </c>
      <c r="C323" s="8" t="s">
        <v>896</v>
      </c>
      <c r="D323" s="7">
        <v>106706.73</v>
      </c>
      <c r="E323" s="7">
        <v>75638.05</v>
      </c>
      <c r="F323" s="17">
        <f t="shared" si="11"/>
        <v>31068.679999999993</v>
      </c>
    </row>
    <row r="324" spans="1:6" ht="12.75" customHeight="1">
      <c r="A324" s="16" t="s">
        <v>881</v>
      </c>
      <c r="B324" s="6" t="s">
        <v>307</v>
      </c>
      <c r="C324" s="8" t="s">
        <v>896</v>
      </c>
      <c r="D324" s="7">
        <v>40676.56</v>
      </c>
      <c r="E324" s="7">
        <v>40676.56</v>
      </c>
      <c r="F324" s="17">
        <f t="shared" si="11"/>
        <v>0</v>
      </c>
    </row>
    <row r="325" spans="1:6" ht="12.75" customHeight="1">
      <c r="A325" s="16" t="s">
        <v>882</v>
      </c>
      <c r="B325" s="6" t="s">
        <v>308</v>
      </c>
      <c r="C325" s="8" t="s">
        <v>896</v>
      </c>
      <c r="D325" s="7">
        <v>236437.87</v>
      </c>
      <c r="E325" s="7">
        <v>209109.44</v>
      </c>
      <c r="F325" s="17">
        <f t="shared" si="11"/>
        <v>27328.429999999993</v>
      </c>
    </row>
    <row r="326" spans="1:6" ht="12.75" customHeight="1">
      <c r="A326" s="16" t="s">
        <v>883</v>
      </c>
      <c r="B326" s="6" t="s">
        <v>309</v>
      </c>
      <c r="C326" s="8" t="s">
        <v>896</v>
      </c>
      <c r="D326" s="7">
        <v>274026.2</v>
      </c>
      <c r="E326" s="7">
        <v>254391.99</v>
      </c>
      <c r="F326" s="17">
        <f t="shared" si="11"/>
        <v>19634.21000000002</v>
      </c>
    </row>
    <row r="327" spans="1:6" ht="12.75" customHeight="1">
      <c r="A327" s="16" t="s">
        <v>884</v>
      </c>
      <c r="B327" s="6" t="s">
        <v>310</v>
      </c>
      <c r="C327" s="8" t="s">
        <v>896</v>
      </c>
      <c r="D327" s="7">
        <v>105003.67</v>
      </c>
      <c r="E327" s="7">
        <v>73311.67</v>
      </c>
      <c r="F327" s="17">
        <f t="shared" si="11"/>
        <v>31692</v>
      </c>
    </row>
    <row r="328" spans="1:6" ht="12.75" customHeight="1">
      <c r="A328" s="16" t="s">
        <v>885</v>
      </c>
      <c r="B328" s="6" t="s">
        <v>311</v>
      </c>
      <c r="C328" s="8" t="s">
        <v>896</v>
      </c>
      <c r="D328" s="7">
        <v>79346.08</v>
      </c>
      <c r="E328" s="7">
        <v>79346.08</v>
      </c>
      <c r="F328" s="17">
        <f t="shared" si="11"/>
        <v>0</v>
      </c>
    </row>
    <row r="329" spans="1:6" ht="12.75" customHeight="1">
      <c r="A329" s="16" t="s">
        <v>886</v>
      </c>
      <c r="B329" s="6" t="s">
        <v>312</v>
      </c>
      <c r="C329" s="8" t="s">
        <v>896</v>
      </c>
      <c r="D329" s="7">
        <v>3488144.6</v>
      </c>
      <c r="E329" s="7">
        <v>3488144.6</v>
      </c>
      <c r="F329" s="17">
        <f t="shared" si="11"/>
        <v>0</v>
      </c>
    </row>
    <row r="330" spans="1:6" ht="12.75" customHeight="1">
      <c r="A330" s="16" t="s">
        <v>887</v>
      </c>
      <c r="B330" s="6" t="s">
        <v>313</v>
      </c>
      <c r="C330" s="8" t="s">
        <v>896</v>
      </c>
      <c r="D330" s="7">
        <v>98338.45</v>
      </c>
      <c r="E330" s="7">
        <v>97446.2</v>
      </c>
      <c r="F330" s="17">
        <f t="shared" si="11"/>
        <v>892.25</v>
      </c>
    </row>
    <row r="331" spans="1:6" ht="12.75" customHeight="1">
      <c r="A331" s="16" t="s">
        <v>888</v>
      </c>
      <c r="B331" s="6" t="s">
        <v>314</v>
      </c>
      <c r="C331" s="8" t="s">
        <v>896</v>
      </c>
      <c r="D331" s="7">
        <v>138782.84</v>
      </c>
      <c r="E331" s="7">
        <v>89313.03</v>
      </c>
      <c r="F331" s="17">
        <f t="shared" si="11"/>
        <v>49469.81</v>
      </c>
    </row>
    <row r="332" spans="1:6" ht="12.75" customHeight="1">
      <c r="A332" s="16" t="s">
        <v>889</v>
      </c>
      <c r="B332" s="6" t="s">
        <v>315</v>
      </c>
      <c r="C332" s="8" t="s">
        <v>896</v>
      </c>
      <c r="D332" s="7">
        <v>67087.61</v>
      </c>
      <c r="E332" s="7">
        <v>41454.55</v>
      </c>
      <c r="F332" s="17">
        <f t="shared" si="11"/>
        <v>25633.059999999998</v>
      </c>
    </row>
    <row r="333" spans="1:6" ht="12.75" customHeight="1">
      <c r="A333" s="16" t="s">
        <v>890</v>
      </c>
      <c r="B333" s="6" t="s">
        <v>316</v>
      </c>
      <c r="C333" s="8" t="s">
        <v>896</v>
      </c>
      <c r="D333" s="7">
        <v>23889.47</v>
      </c>
      <c r="E333" s="7">
        <v>23889.47</v>
      </c>
      <c r="F333" s="17">
        <f t="shared" si="11"/>
        <v>0</v>
      </c>
    </row>
    <row r="334" spans="1:6" ht="12.75" customHeight="1">
      <c r="A334" s="16" t="s">
        <v>891</v>
      </c>
      <c r="B334" s="6" t="s">
        <v>317</v>
      </c>
      <c r="C334" s="8" t="s">
        <v>896</v>
      </c>
      <c r="D334" s="7">
        <v>16844.51</v>
      </c>
      <c r="E334" s="7">
        <v>16844.51</v>
      </c>
      <c r="F334" s="17">
        <f t="shared" si="11"/>
        <v>0</v>
      </c>
    </row>
    <row r="335" spans="1:6" ht="12.75" customHeight="1">
      <c r="A335" s="16" t="s">
        <v>892</v>
      </c>
      <c r="B335" s="6" t="s">
        <v>318</v>
      </c>
      <c r="C335" s="8" t="s">
        <v>896</v>
      </c>
      <c r="D335" s="7">
        <v>80538.18</v>
      </c>
      <c r="E335" s="7">
        <v>80538.18</v>
      </c>
      <c r="F335" s="17">
        <f t="shared" si="11"/>
        <v>0</v>
      </c>
    </row>
    <row r="336" spans="1:6" ht="12.75" customHeight="1">
      <c r="A336" s="16" t="s">
        <v>893</v>
      </c>
      <c r="B336" s="6" t="s">
        <v>319</v>
      </c>
      <c r="C336" s="8" t="s">
        <v>896</v>
      </c>
      <c r="D336" s="7">
        <v>27267</v>
      </c>
      <c r="E336" s="7">
        <v>27267</v>
      </c>
      <c r="F336" s="17">
        <f t="shared" si="11"/>
        <v>0</v>
      </c>
    </row>
    <row r="337" spans="1:6" ht="12.75" customHeight="1">
      <c r="A337" s="16" t="s">
        <v>894</v>
      </c>
      <c r="B337" s="6" t="s">
        <v>320</v>
      </c>
      <c r="C337" s="8" t="s">
        <v>896</v>
      </c>
      <c r="D337" s="7">
        <v>24555.77</v>
      </c>
      <c r="E337" s="7">
        <v>24555.77</v>
      </c>
      <c r="F337" s="17">
        <f t="shared" si="11"/>
        <v>0</v>
      </c>
    </row>
    <row r="338" spans="1:6" ht="12.75" customHeight="1">
      <c r="A338" s="16" t="s">
        <v>895</v>
      </c>
      <c r="B338" s="6" t="s">
        <v>321</v>
      </c>
      <c r="C338" s="8" t="s">
        <v>896</v>
      </c>
      <c r="D338" s="7">
        <v>73835.45</v>
      </c>
      <c r="E338" s="7">
        <v>60437.59</v>
      </c>
      <c r="F338" s="17">
        <f t="shared" si="11"/>
        <v>13397.86</v>
      </c>
    </row>
    <row r="339" spans="1:6" ht="12.75" customHeight="1">
      <c r="A339" s="36" t="s">
        <v>897</v>
      </c>
      <c r="B339" s="37"/>
      <c r="C339" s="38"/>
      <c r="D339" s="5">
        <f>SUM(D305:D338)</f>
        <v>7737183.11</v>
      </c>
      <c r="E339" s="5">
        <f>SUM(E305:E338)</f>
        <v>7268821.379999999</v>
      </c>
      <c r="F339" s="5">
        <f>SUM(F305:F338)</f>
        <v>468361.73</v>
      </c>
    </row>
    <row r="340" spans="1:6" ht="12.75" customHeight="1">
      <c r="A340" s="16" t="s">
        <v>898</v>
      </c>
      <c r="B340" s="6" t="s">
        <v>322</v>
      </c>
      <c r="C340" s="8" t="s">
        <v>939</v>
      </c>
      <c r="D340" s="7">
        <v>125774.85</v>
      </c>
      <c r="E340" s="7">
        <v>125774.85</v>
      </c>
      <c r="F340" s="17">
        <f aca="true" t="shared" si="12" ref="F340:F381">+D340-E340</f>
        <v>0</v>
      </c>
    </row>
    <row r="341" spans="1:6" ht="12.75" customHeight="1">
      <c r="A341" s="16" t="s">
        <v>899</v>
      </c>
      <c r="B341" s="6" t="s">
        <v>323</v>
      </c>
      <c r="C341" s="8" t="s">
        <v>939</v>
      </c>
      <c r="D341" s="7">
        <v>262228.05</v>
      </c>
      <c r="E341" s="7">
        <v>262228.05</v>
      </c>
      <c r="F341" s="17">
        <f t="shared" si="12"/>
        <v>0</v>
      </c>
    </row>
    <row r="342" spans="1:6" ht="12.75" customHeight="1">
      <c r="A342" s="16" t="s">
        <v>900</v>
      </c>
      <c r="B342" s="6" t="s">
        <v>324</v>
      </c>
      <c r="C342" s="8" t="s">
        <v>939</v>
      </c>
      <c r="D342" s="7">
        <v>276972.79</v>
      </c>
      <c r="E342" s="7">
        <v>227435.82</v>
      </c>
      <c r="F342" s="17">
        <f t="shared" si="12"/>
        <v>49536.96999999997</v>
      </c>
    </row>
    <row r="343" spans="1:6" ht="12.75" customHeight="1">
      <c r="A343" s="16" t="s">
        <v>901</v>
      </c>
      <c r="B343" s="6" t="s">
        <v>325</v>
      </c>
      <c r="C343" s="8" t="s">
        <v>939</v>
      </c>
      <c r="D343" s="7">
        <v>187666.38</v>
      </c>
      <c r="E343" s="7">
        <v>187666.38</v>
      </c>
      <c r="F343" s="17">
        <f t="shared" si="12"/>
        <v>0</v>
      </c>
    </row>
    <row r="344" spans="1:6" ht="12.75" customHeight="1">
      <c r="A344" s="16" t="s">
        <v>902</v>
      </c>
      <c r="B344" s="6" t="s">
        <v>326</v>
      </c>
      <c r="C344" s="8" t="s">
        <v>939</v>
      </c>
      <c r="D344" s="7">
        <v>135587.88</v>
      </c>
      <c r="E344" s="7">
        <v>111715.66</v>
      </c>
      <c r="F344" s="17">
        <f t="shared" si="12"/>
        <v>23872.22</v>
      </c>
    </row>
    <row r="345" spans="1:6" ht="12.75" customHeight="1">
      <c r="A345" s="16" t="s">
        <v>903</v>
      </c>
      <c r="B345" s="6" t="s">
        <v>327</v>
      </c>
      <c r="C345" s="8" t="s">
        <v>939</v>
      </c>
      <c r="D345" s="7">
        <v>101110.5</v>
      </c>
      <c r="E345" s="7">
        <v>101110.5</v>
      </c>
      <c r="F345" s="17">
        <f t="shared" si="12"/>
        <v>0</v>
      </c>
    </row>
    <row r="346" spans="1:6" ht="12.75" customHeight="1">
      <c r="A346" s="16" t="s">
        <v>904</v>
      </c>
      <c r="B346" s="6" t="s">
        <v>328</v>
      </c>
      <c r="C346" s="8" t="s">
        <v>939</v>
      </c>
      <c r="D346" s="7">
        <v>380997.82</v>
      </c>
      <c r="E346" s="7">
        <v>380997.82</v>
      </c>
      <c r="F346" s="17">
        <f t="shared" si="12"/>
        <v>0</v>
      </c>
    </row>
    <row r="347" spans="1:6" ht="12.75" customHeight="1">
      <c r="A347" s="16" t="s">
        <v>905</v>
      </c>
      <c r="B347" s="6" t="s">
        <v>329</v>
      </c>
      <c r="C347" s="8" t="s">
        <v>939</v>
      </c>
      <c r="D347" s="7">
        <v>192507.26</v>
      </c>
      <c r="E347" s="7">
        <v>166221.5</v>
      </c>
      <c r="F347" s="17">
        <f t="shared" si="12"/>
        <v>26285.76000000001</v>
      </c>
    </row>
    <row r="348" spans="1:6" ht="12.75" customHeight="1">
      <c r="A348" s="16" t="s">
        <v>906</v>
      </c>
      <c r="B348" s="6" t="s">
        <v>330</v>
      </c>
      <c r="C348" s="8" t="s">
        <v>939</v>
      </c>
      <c r="D348" s="7">
        <v>278615.37</v>
      </c>
      <c r="E348" s="7">
        <v>278615.37</v>
      </c>
      <c r="F348" s="17">
        <f t="shared" si="12"/>
        <v>0</v>
      </c>
    </row>
    <row r="349" spans="1:6" ht="12.75" customHeight="1">
      <c r="A349" s="16" t="s">
        <v>907</v>
      </c>
      <c r="B349" s="6" t="s">
        <v>331</v>
      </c>
      <c r="C349" s="8" t="s">
        <v>939</v>
      </c>
      <c r="D349" s="7">
        <v>62366.52</v>
      </c>
      <c r="E349" s="7">
        <v>52930.02</v>
      </c>
      <c r="F349" s="17">
        <f t="shared" si="12"/>
        <v>9436.5</v>
      </c>
    </row>
    <row r="350" spans="1:6" ht="12.75" customHeight="1">
      <c r="A350" s="16" t="s">
        <v>908</v>
      </c>
      <c r="B350" s="6" t="s">
        <v>332</v>
      </c>
      <c r="C350" s="8" t="s">
        <v>939</v>
      </c>
      <c r="D350" s="7">
        <v>85848.55</v>
      </c>
      <c r="E350" s="7">
        <v>58740.27</v>
      </c>
      <c r="F350" s="17">
        <f t="shared" si="12"/>
        <v>27108.280000000006</v>
      </c>
    </row>
    <row r="351" spans="1:6" ht="12.75" customHeight="1">
      <c r="A351" s="16" t="s">
        <v>909</v>
      </c>
      <c r="B351" s="6" t="s">
        <v>333</v>
      </c>
      <c r="C351" s="8" t="s">
        <v>939</v>
      </c>
      <c r="D351" s="7">
        <v>943682.96</v>
      </c>
      <c r="E351" s="7">
        <v>943682.96</v>
      </c>
      <c r="F351" s="17">
        <f t="shared" si="12"/>
        <v>0</v>
      </c>
    </row>
    <row r="352" spans="1:6" ht="12.75" customHeight="1">
      <c r="A352" s="16" t="s">
        <v>910</v>
      </c>
      <c r="B352" s="6" t="s">
        <v>334</v>
      </c>
      <c r="C352" s="8" t="s">
        <v>939</v>
      </c>
      <c r="D352" s="7">
        <v>163134.9</v>
      </c>
      <c r="E352" s="7">
        <v>163134.9</v>
      </c>
      <c r="F352" s="17">
        <f t="shared" si="12"/>
        <v>0</v>
      </c>
    </row>
    <row r="353" spans="1:6" ht="12.75" customHeight="1">
      <c r="A353" s="16" t="s">
        <v>911</v>
      </c>
      <c r="B353" s="6" t="s">
        <v>335</v>
      </c>
      <c r="C353" s="8" t="s">
        <v>939</v>
      </c>
      <c r="D353" s="7">
        <v>179438.9</v>
      </c>
      <c r="E353" s="7">
        <v>158499.74</v>
      </c>
      <c r="F353" s="17">
        <f t="shared" si="12"/>
        <v>20939.160000000003</v>
      </c>
    </row>
    <row r="354" spans="1:6" ht="12.75" customHeight="1">
      <c r="A354" s="16" t="s">
        <v>912</v>
      </c>
      <c r="B354" s="6" t="s">
        <v>336</v>
      </c>
      <c r="C354" s="8" t="s">
        <v>939</v>
      </c>
      <c r="D354" s="7">
        <v>80210.23</v>
      </c>
      <c r="E354" s="7">
        <v>73438.42</v>
      </c>
      <c r="F354" s="17">
        <f t="shared" si="12"/>
        <v>6771.809999999998</v>
      </c>
    </row>
    <row r="355" spans="1:6" ht="12.75" customHeight="1">
      <c r="A355" s="16" t="s">
        <v>913</v>
      </c>
      <c r="B355" s="6" t="s">
        <v>337</v>
      </c>
      <c r="C355" s="8" t="s">
        <v>939</v>
      </c>
      <c r="D355" s="7">
        <v>58815.66</v>
      </c>
      <c r="E355" s="7">
        <v>58815.66</v>
      </c>
      <c r="F355" s="17">
        <f t="shared" si="12"/>
        <v>0</v>
      </c>
    </row>
    <row r="356" spans="1:6" ht="12.75" customHeight="1">
      <c r="A356" s="16" t="s">
        <v>914</v>
      </c>
      <c r="B356" s="6" t="s">
        <v>338</v>
      </c>
      <c r="C356" s="8" t="s">
        <v>939</v>
      </c>
      <c r="D356" s="7">
        <v>40405.61</v>
      </c>
      <c r="E356" s="7">
        <v>36263.34</v>
      </c>
      <c r="F356" s="17">
        <f t="shared" si="12"/>
        <v>4142.270000000004</v>
      </c>
    </row>
    <row r="357" spans="1:6" ht="12.75" customHeight="1">
      <c r="A357" s="16" t="s">
        <v>915</v>
      </c>
      <c r="B357" s="6" t="s">
        <v>339</v>
      </c>
      <c r="C357" s="8" t="s">
        <v>939</v>
      </c>
      <c r="D357" s="7">
        <v>110322.7</v>
      </c>
      <c r="E357" s="7">
        <v>101064.12</v>
      </c>
      <c r="F357" s="17">
        <f t="shared" si="12"/>
        <v>9258.580000000002</v>
      </c>
    </row>
    <row r="358" spans="1:6" ht="12.75" customHeight="1">
      <c r="A358" s="16" t="s">
        <v>916</v>
      </c>
      <c r="B358" s="6" t="s">
        <v>340</v>
      </c>
      <c r="C358" s="8" t="s">
        <v>939</v>
      </c>
      <c r="D358" s="7">
        <v>132805.93</v>
      </c>
      <c r="E358" s="7">
        <v>130864.63</v>
      </c>
      <c r="F358" s="17">
        <f t="shared" si="12"/>
        <v>1941.2999999999884</v>
      </c>
    </row>
    <row r="359" spans="1:6" ht="12.75" customHeight="1">
      <c r="A359" s="16" t="s">
        <v>917</v>
      </c>
      <c r="B359" s="6" t="s">
        <v>341</v>
      </c>
      <c r="C359" s="8" t="s">
        <v>939</v>
      </c>
      <c r="D359" s="7">
        <v>23544.87</v>
      </c>
      <c r="E359" s="7">
        <v>22437.66</v>
      </c>
      <c r="F359" s="17">
        <f t="shared" si="12"/>
        <v>1107.2099999999991</v>
      </c>
    </row>
    <row r="360" spans="1:6" ht="12.75" customHeight="1">
      <c r="A360" s="16" t="s">
        <v>918</v>
      </c>
      <c r="B360" s="6" t="s">
        <v>342</v>
      </c>
      <c r="C360" s="8" t="s">
        <v>939</v>
      </c>
      <c r="D360" s="7">
        <v>92631.26</v>
      </c>
      <c r="E360" s="7">
        <v>91411.7</v>
      </c>
      <c r="F360" s="17">
        <f t="shared" si="12"/>
        <v>1219.5599999999977</v>
      </c>
    </row>
    <row r="361" spans="1:6" ht="12.75" customHeight="1">
      <c r="A361" s="16" t="s">
        <v>919</v>
      </c>
      <c r="B361" s="6" t="s">
        <v>343</v>
      </c>
      <c r="C361" s="8" t="s">
        <v>939</v>
      </c>
      <c r="D361" s="7">
        <v>37525.71</v>
      </c>
      <c r="E361" s="7">
        <v>18576.86</v>
      </c>
      <c r="F361" s="17">
        <f t="shared" si="12"/>
        <v>18948.85</v>
      </c>
    </row>
    <row r="362" spans="1:6" ht="12.75" customHeight="1">
      <c r="A362" s="16" t="s">
        <v>920</v>
      </c>
      <c r="B362" s="6" t="s">
        <v>344</v>
      </c>
      <c r="C362" s="8" t="s">
        <v>939</v>
      </c>
      <c r="D362" s="7">
        <v>552847.23</v>
      </c>
      <c r="E362" s="7">
        <v>552847.23</v>
      </c>
      <c r="F362" s="17">
        <f t="shared" si="12"/>
        <v>0</v>
      </c>
    </row>
    <row r="363" spans="1:6" ht="12.75" customHeight="1">
      <c r="A363" s="16" t="s">
        <v>921</v>
      </c>
      <c r="B363" s="6" t="s">
        <v>345</v>
      </c>
      <c r="C363" s="8" t="s">
        <v>939</v>
      </c>
      <c r="D363" s="7">
        <v>4595544.41</v>
      </c>
      <c r="E363" s="7">
        <v>4595544.41</v>
      </c>
      <c r="F363" s="17">
        <f t="shared" si="12"/>
        <v>0</v>
      </c>
    </row>
    <row r="364" spans="1:6" ht="12.75" customHeight="1">
      <c r="A364" s="16" t="s">
        <v>922</v>
      </c>
      <c r="B364" s="6" t="s">
        <v>346</v>
      </c>
      <c r="C364" s="8" t="s">
        <v>939</v>
      </c>
      <c r="D364" s="7">
        <v>62804.99</v>
      </c>
      <c r="E364" s="7">
        <v>47868.68</v>
      </c>
      <c r="F364" s="17">
        <f t="shared" si="12"/>
        <v>14936.309999999998</v>
      </c>
    </row>
    <row r="365" spans="1:6" ht="12.75" customHeight="1">
      <c r="A365" s="16" t="s">
        <v>923</v>
      </c>
      <c r="B365" s="6" t="s">
        <v>1161</v>
      </c>
      <c r="C365" s="8" t="s">
        <v>939</v>
      </c>
      <c r="D365" s="7">
        <v>90015.09</v>
      </c>
      <c r="E365" s="7">
        <v>75521.5</v>
      </c>
      <c r="F365" s="17">
        <f t="shared" si="12"/>
        <v>14493.589999999997</v>
      </c>
    </row>
    <row r="366" spans="1:6" ht="12.75" customHeight="1">
      <c r="A366" s="16" t="s">
        <v>924</v>
      </c>
      <c r="B366" s="6" t="s">
        <v>347</v>
      </c>
      <c r="C366" s="8" t="s">
        <v>939</v>
      </c>
      <c r="D366" s="7">
        <v>93801.63</v>
      </c>
      <c r="E366" s="7">
        <v>59534.69</v>
      </c>
      <c r="F366" s="17">
        <f t="shared" si="12"/>
        <v>34266.94</v>
      </c>
    </row>
    <row r="367" spans="1:6" ht="12.75" customHeight="1">
      <c r="A367" s="16" t="s">
        <v>925</v>
      </c>
      <c r="B367" s="6" t="s">
        <v>348</v>
      </c>
      <c r="C367" s="8" t="s">
        <v>939</v>
      </c>
      <c r="D367" s="7">
        <v>42060.47</v>
      </c>
      <c r="E367" s="7">
        <v>32661.96</v>
      </c>
      <c r="F367" s="17">
        <f t="shared" si="12"/>
        <v>9398.510000000002</v>
      </c>
    </row>
    <row r="368" spans="1:6" ht="12.75" customHeight="1">
      <c r="A368" s="16" t="s">
        <v>926</v>
      </c>
      <c r="B368" s="6" t="s">
        <v>349</v>
      </c>
      <c r="C368" s="8" t="s">
        <v>939</v>
      </c>
      <c r="D368" s="7">
        <v>65126.8</v>
      </c>
      <c r="E368" s="7">
        <v>65126.8</v>
      </c>
      <c r="F368" s="17">
        <f t="shared" si="12"/>
        <v>0</v>
      </c>
    </row>
    <row r="369" spans="1:6" ht="12.75" customHeight="1">
      <c r="A369" s="16" t="s">
        <v>927</v>
      </c>
      <c r="B369" s="6" t="s">
        <v>350</v>
      </c>
      <c r="C369" s="8" t="s">
        <v>939</v>
      </c>
      <c r="D369" s="7">
        <v>71922.16</v>
      </c>
      <c r="E369" s="7">
        <v>71764.17</v>
      </c>
      <c r="F369" s="17">
        <f t="shared" si="12"/>
        <v>157.99000000000524</v>
      </c>
    </row>
    <row r="370" spans="1:6" ht="12.75" customHeight="1">
      <c r="A370" s="16" t="s">
        <v>928</v>
      </c>
      <c r="B370" s="6" t="s">
        <v>351</v>
      </c>
      <c r="C370" s="8" t="s">
        <v>939</v>
      </c>
      <c r="D370" s="7">
        <v>157180.61</v>
      </c>
      <c r="E370" s="7">
        <v>144268.47</v>
      </c>
      <c r="F370" s="17">
        <f t="shared" si="12"/>
        <v>12912.139999999985</v>
      </c>
    </row>
    <row r="371" spans="1:6" ht="12.75" customHeight="1">
      <c r="A371" s="16" t="s">
        <v>929</v>
      </c>
      <c r="B371" s="6" t="s">
        <v>352</v>
      </c>
      <c r="C371" s="8" t="s">
        <v>939</v>
      </c>
      <c r="D371" s="7">
        <v>86010.4</v>
      </c>
      <c r="E371" s="7">
        <v>80095.65</v>
      </c>
      <c r="F371" s="17">
        <f t="shared" si="12"/>
        <v>5914.75</v>
      </c>
    </row>
    <row r="372" spans="1:6" ht="12.75" customHeight="1">
      <c r="A372" s="16" t="s">
        <v>930</v>
      </c>
      <c r="B372" s="6" t="s">
        <v>353</v>
      </c>
      <c r="C372" s="8" t="s">
        <v>939</v>
      </c>
      <c r="D372" s="7">
        <v>56913.25</v>
      </c>
      <c r="E372" s="7">
        <v>38302.12</v>
      </c>
      <c r="F372" s="17">
        <f t="shared" si="12"/>
        <v>18611.129999999997</v>
      </c>
    </row>
    <row r="373" spans="1:6" ht="12.75" customHeight="1">
      <c r="A373" s="16" t="s">
        <v>931</v>
      </c>
      <c r="B373" s="6" t="s">
        <v>354</v>
      </c>
      <c r="C373" s="8" t="s">
        <v>939</v>
      </c>
      <c r="D373" s="7">
        <v>384466.87</v>
      </c>
      <c r="E373" s="7">
        <v>384466.87</v>
      </c>
      <c r="F373" s="17">
        <f t="shared" si="12"/>
        <v>0</v>
      </c>
    </row>
    <row r="374" spans="1:6" ht="12.75" customHeight="1">
      <c r="A374" s="16" t="s">
        <v>932</v>
      </c>
      <c r="B374" s="6" t="s">
        <v>355</v>
      </c>
      <c r="C374" s="8" t="s">
        <v>939</v>
      </c>
      <c r="D374" s="7">
        <v>49780.64</v>
      </c>
      <c r="E374" s="7">
        <v>38534.36</v>
      </c>
      <c r="F374" s="17">
        <f t="shared" si="12"/>
        <v>11246.279999999999</v>
      </c>
    </row>
    <row r="375" spans="1:6" ht="12.75" customHeight="1">
      <c r="A375" s="16" t="s">
        <v>933</v>
      </c>
      <c r="B375" s="6" t="s">
        <v>356</v>
      </c>
      <c r="C375" s="8" t="s">
        <v>939</v>
      </c>
      <c r="D375" s="7">
        <v>74205.7</v>
      </c>
      <c r="E375" s="7">
        <v>74205.7</v>
      </c>
      <c r="F375" s="17">
        <f t="shared" si="12"/>
        <v>0</v>
      </c>
    </row>
    <row r="376" spans="1:6" ht="12.75" customHeight="1">
      <c r="A376" s="16" t="s">
        <v>934</v>
      </c>
      <c r="B376" s="6" t="s">
        <v>357</v>
      </c>
      <c r="C376" s="8" t="s">
        <v>939</v>
      </c>
      <c r="D376" s="7">
        <v>28123.37</v>
      </c>
      <c r="E376" s="7">
        <v>28123.37</v>
      </c>
      <c r="F376" s="17">
        <f t="shared" si="12"/>
        <v>0</v>
      </c>
    </row>
    <row r="377" spans="1:6" ht="12.75" customHeight="1">
      <c r="A377" s="16" t="s">
        <v>935</v>
      </c>
      <c r="B377" s="6" t="s">
        <v>358</v>
      </c>
      <c r="C377" s="8" t="s">
        <v>939</v>
      </c>
      <c r="D377" s="7">
        <v>57909.98</v>
      </c>
      <c r="E377" s="7">
        <v>54168.07</v>
      </c>
      <c r="F377" s="17">
        <f t="shared" si="12"/>
        <v>3741.9100000000035</v>
      </c>
    </row>
    <row r="378" spans="1:6" ht="12.75" customHeight="1">
      <c r="A378" s="16" t="s">
        <v>936</v>
      </c>
      <c r="B378" s="6" t="s">
        <v>359</v>
      </c>
      <c r="C378" s="8" t="s">
        <v>939</v>
      </c>
      <c r="D378" s="7">
        <v>56610.77</v>
      </c>
      <c r="E378" s="7">
        <v>48850.18</v>
      </c>
      <c r="F378" s="17">
        <f t="shared" si="12"/>
        <v>7760.5899999999965</v>
      </c>
    </row>
    <row r="379" spans="1:6" ht="12.75" customHeight="1">
      <c r="A379" s="16" t="s">
        <v>937</v>
      </c>
      <c r="B379" s="6" t="s">
        <v>360</v>
      </c>
      <c r="C379" s="8" t="s">
        <v>939</v>
      </c>
      <c r="D379" s="7">
        <v>66500.52</v>
      </c>
      <c r="E379" s="7">
        <v>47147.88</v>
      </c>
      <c r="F379" s="17">
        <f t="shared" si="12"/>
        <v>19352.640000000007</v>
      </c>
    </row>
    <row r="380" spans="1:6" ht="12.75" customHeight="1">
      <c r="A380" s="16" t="s">
        <v>938</v>
      </c>
      <c r="B380" s="6" t="s">
        <v>361</v>
      </c>
      <c r="C380" s="8" t="s">
        <v>939</v>
      </c>
      <c r="D380" s="7">
        <v>32826.11</v>
      </c>
      <c r="E380" s="7">
        <v>32826.11</v>
      </c>
      <c r="F380" s="17">
        <f t="shared" si="12"/>
        <v>0</v>
      </c>
    </row>
    <row r="381" spans="1:6" ht="12.75" customHeight="1">
      <c r="A381" s="16" t="s">
        <v>941</v>
      </c>
      <c r="B381" s="6" t="s">
        <v>362</v>
      </c>
      <c r="C381" s="8" t="s">
        <v>939</v>
      </c>
      <c r="D381" s="7">
        <v>61111.23</v>
      </c>
      <c r="E381" s="7">
        <v>32709.47</v>
      </c>
      <c r="F381" s="17">
        <f t="shared" si="12"/>
        <v>28401.760000000002</v>
      </c>
    </row>
    <row r="382" spans="1:6" ht="12.75" customHeight="1">
      <c r="A382" s="36" t="s">
        <v>940</v>
      </c>
      <c r="B382" s="37"/>
      <c r="C382" s="38"/>
      <c r="D382" s="5">
        <f>SUM(D340:D381)</f>
        <v>10637956.93</v>
      </c>
      <c r="E382" s="5">
        <f>SUM(E340:E381)</f>
        <v>10256193.92</v>
      </c>
      <c r="F382" s="5">
        <f>SUM(F340:F381)</f>
        <v>381763.01</v>
      </c>
    </row>
    <row r="383" spans="1:6" ht="12.75" customHeight="1">
      <c r="A383" s="16" t="s">
        <v>942</v>
      </c>
      <c r="B383" s="6" t="s">
        <v>363</v>
      </c>
      <c r="C383" s="8" t="s">
        <v>961</v>
      </c>
      <c r="D383" s="7">
        <v>7034.83</v>
      </c>
      <c r="E383" s="7">
        <v>5758.8</v>
      </c>
      <c r="F383" s="17">
        <f aca="true" t="shared" si="13" ref="F383:F402">+D383-E383</f>
        <v>1276.0299999999997</v>
      </c>
    </row>
    <row r="384" spans="1:6" ht="12.75" customHeight="1">
      <c r="A384" s="16" t="s">
        <v>943</v>
      </c>
      <c r="B384" s="6" t="s">
        <v>364</v>
      </c>
      <c r="C384" s="8" t="s">
        <v>961</v>
      </c>
      <c r="D384" s="7">
        <v>368603.4</v>
      </c>
      <c r="E384" s="7">
        <v>368603.4</v>
      </c>
      <c r="F384" s="17">
        <f t="shared" si="13"/>
        <v>0</v>
      </c>
    </row>
    <row r="385" spans="1:6" ht="12.75" customHeight="1">
      <c r="A385" s="16" t="s">
        <v>944</v>
      </c>
      <c r="B385" s="6" t="s">
        <v>365</v>
      </c>
      <c r="C385" s="8" t="s">
        <v>961</v>
      </c>
      <c r="D385" s="7">
        <v>11266.45</v>
      </c>
      <c r="E385" s="7">
        <v>4034.6</v>
      </c>
      <c r="F385" s="17">
        <f t="shared" si="13"/>
        <v>7231.85</v>
      </c>
    </row>
    <row r="386" spans="1:6" ht="12.75" customHeight="1">
      <c r="A386" s="16" t="s">
        <v>945</v>
      </c>
      <c r="B386" s="6" t="s">
        <v>366</v>
      </c>
      <c r="C386" s="8" t="s">
        <v>961</v>
      </c>
      <c r="D386" s="7">
        <v>18112.41</v>
      </c>
      <c r="E386" s="7">
        <v>16848.34</v>
      </c>
      <c r="F386" s="17">
        <f t="shared" si="13"/>
        <v>1264.0699999999997</v>
      </c>
    </row>
    <row r="387" spans="1:6" ht="12.75" customHeight="1">
      <c r="A387" s="16" t="s">
        <v>946</v>
      </c>
      <c r="B387" s="6" t="s">
        <v>367</v>
      </c>
      <c r="C387" s="8" t="s">
        <v>961</v>
      </c>
      <c r="D387" s="7">
        <v>53922.12</v>
      </c>
      <c r="E387" s="7">
        <v>34002.67</v>
      </c>
      <c r="F387" s="17">
        <f t="shared" si="13"/>
        <v>19919.450000000004</v>
      </c>
    </row>
    <row r="388" spans="1:6" ht="12.75" customHeight="1">
      <c r="A388" s="16" t="s">
        <v>947</v>
      </c>
      <c r="B388" s="6" t="s">
        <v>368</v>
      </c>
      <c r="C388" s="8" t="s">
        <v>961</v>
      </c>
      <c r="D388" s="7">
        <v>548205.78</v>
      </c>
      <c r="E388" s="7">
        <v>548205.78</v>
      </c>
      <c r="F388" s="17">
        <f t="shared" si="13"/>
        <v>0</v>
      </c>
    </row>
    <row r="389" spans="1:6" ht="12.75" customHeight="1">
      <c r="A389" s="16" t="s">
        <v>948</v>
      </c>
      <c r="B389" s="6" t="s">
        <v>369</v>
      </c>
      <c r="C389" s="8" t="s">
        <v>961</v>
      </c>
      <c r="D389" s="7">
        <v>40999.36</v>
      </c>
      <c r="E389" s="7">
        <v>40999.36</v>
      </c>
      <c r="F389" s="17">
        <f t="shared" si="13"/>
        <v>0</v>
      </c>
    </row>
    <row r="390" spans="1:6" ht="12.75" customHeight="1">
      <c r="A390" s="16" t="s">
        <v>949</v>
      </c>
      <c r="B390" s="6" t="s">
        <v>370</v>
      </c>
      <c r="C390" s="8" t="s">
        <v>961</v>
      </c>
      <c r="D390" s="7">
        <v>37795.69</v>
      </c>
      <c r="E390" s="7">
        <v>15107.8</v>
      </c>
      <c r="F390" s="17">
        <f t="shared" si="13"/>
        <v>22687.890000000003</v>
      </c>
    </row>
    <row r="391" spans="1:6" ht="12.75" customHeight="1">
      <c r="A391" s="16" t="s">
        <v>950</v>
      </c>
      <c r="B391" s="6" t="s">
        <v>371</v>
      </c>
      <c r="C391" s="8" t="s">
        <v>961</v>
      </c>
      <c r="D391" s="7">
        <v>100025.51</v>
      </c>
      <c r="E391" s="7">
        <v>100025.51</v>
      </c>
      <c r="F391" s="17">
        <f t="shared" si="13"/>
        <v>0</v>
      </c>
    </row>
    <row r="392" spans="1:6" ht="12.75" customHeight="1">
      <c r="A392" s="16" t="s">
        <v>951</v>
      </c>
      <c r="B392" s="6" t="s">
        <v>372</v>
      </c>
      <c r="C392" s="8" t="s">
        <v>961</v>
      </c>
      <c r="D392" s="7">
        <v>80825.47</v>
      </c>
      <c r="E392" s="7">
        <v>60483.59</v>
      </c>
      <c r="F392" s="17">
        <f t="shared" si="13"/>
        <v>20341.880000000005</v>
      </c>
    </row>
    <row r="393" spans="1:6" ht="12.75" customHeight="1">
      <c r="A393" s="16" t="s">
        <v>952</v>
      </c>
      <c r="B393" s="6" t="s">
        <v>373</v>
      </c>
      <c r="C393" s="8" t="s">
        <v>961</v>
      </c>
      <c r="D393" s="7">
        <v>148885.77</v>
      </c>
      <c r="E393" s="7">
        <v>148885.77</v>
      </c>
      <c r="F393" s="17">
        <f t="shared" si="13"/>
        <v>0</v>
      </c>
    </row>
    <row r="394" spans="1:6" ht="12.75" customHeight="1">
      <c r="A394" s="16" t="s">
        <v>953</v>
      </c>
      <c r="B394" s="6" t="s">
        <v>374</v>
      </c>
      <c r="C394" s="8" t="s">
        <v>961</v>
      </c>
      <c r="D394" s="7">
        <v>1883185.19</v>
      </c>
      <c r="E394" s="7">
        <v>1883185.19</v>
      </c>
      <c r="F394" s="17">
        <f t="shared" si="13"/>
        <v>0</v>
      </c>
    </row>
    <row r="395" spans="1:6" ht="12.75" customHeight="1">
      <c r="A395" s="16" t="s">
        <v>954</v>
      </c>
      <c r="B395" s="6" t="s">
        <v>375</v>
      </c>
      <c r="C395" s="8" t="s">
        <v>961</v>
      </c>
      <c r="D395" s="7">
        <v>128788.01</v>
      </c>
      <c r="E395" s="7">
        <v>128788.01</v>
      </c>
      <c r="F395" s="17">
        <f t="shared" si="13"/>
        <v>0</v>
      </c>
    </row>
    <row r="396" spans="1:6" ht="12.75" customHeight="1">
      <c r="A396" s="16" t="s">
        <v>955</v>
      </c>
      <c r="B396" s="6" t="s">
        <v>376</v>
      </c>
      <c r="C396" s="8" t="s">
        <v>961</v>
      </c>
      <c r="D396" s="7">
        <v>81870.91</v>
      </c>
      <c r="E396" s="7">
        <v>50416.48</v>
      </c>
      <c r="F396" s="17">
        <f t="shared" si="13"/>
        <v>31454.43</v>
      </c>
    </row>
    <row r="397" spans="1:6" ht="12.75" customHeight="1">
      <c r="A397" s="16" t="s">
        <v>956</v>
      </c>
      <c r="B397" s="6" t="s">
        <v>377</v>
      </c>
      <c r="C397" s="8" t="s">
        <v>961</v>
      </c>
      <c r="D397" s="7">
        <v>383728.36</v>
      </c>
      <c r="E397" s="7">
        <v>383728.36</v>
      </c>
      <c r="F397" s="17">
        <f t="shared" si="13"/>
        <v>0</v>
      </c>
    </row>
    <row r="398" spans="1:6" ht="12.75" customHeight="1">
      <c r="A398" s="16" t="s">
        <v>957</v>
      </c>
      <c r="B398" s="6" t="s">
        <v>378</v>
      </c>
      <c r="C398" s="8" t="s">
        <v>961</v>
      </c>
      <c r="D398" s="7">
        <v>51591.29</v>
      </c>
      <c r="E398" s="7">
        <v>51591.29</v>
      </c>
      <c r="F398" s="17">
        <f t="shared" si="13"/>
        <v>0</v>
      </c>
    </row>
    <row r="399" spans="1:6" ht="12.75" customHeight="1">
      <c r="A399" s="16" t="s">
        <v>958</v>
      </c>
      <c r="B399" s="6" t="s">
        <v>379</v>
      </c>
      <c r="C399" s="8" t="s">
        <v>961</v>
      </c>
      <c r="D399" s="7">
        <v>74966.07</v>
      </c>
      <c r="E399" s="7">
        <v>74966.07</v>
      </c>
      <c r="F399" s="17">
        <f t="shared" si="13"/>
        <v>0</v>
      </c>
    </row>
    <row r="400" spans="1:6" ht="12.75" customHeight="1">
      <c r="A400" s="16" t="s">
        <v>959</v>
      </c>
      <c r="B400" s="6" t="s">
        <v>380</v>
      </c>
      <c r="C400" s="8" t="s">
        <v>961</v>
      </c>
      <c r="D400" s="7">
        <v>67656</v>
      </c>
      <c r="E400" s="7">
        <v>67656</v>
      </c>
      <c r="F400" s="17">
        <f t="shared" si="13"/>
        <v>0</v>
      </c>
    </row>
    <row r="401" spans="1:6" ht="12.75" customHeight="1">
      <c r="A401" s="16" t="s">
        <v>960</v>
      </c>
      <c r="B401" s="6" t="s">
        <v>381</v>
      </c>
      <c r="C401" s="8" t="s">
        <v>961</v>
      </c>
      <c r="D401" s="7">
        <v>128650.12</v>
      </c>
      <c r="E401" s="7">
        <v>128650.12</v>
      </c>
      <c r="F401" s="17">
        <f t="shared" si="13"/>
        <v>0</v>
      </c>
    </row>
    <row r="402" spans="1:6" ht="12.75" customHeight="1">
      <c r="A402" s="16" t="s">
        <v>963</v>
      </c>
      <c r="B402" s="6" t="s">
        <v>382</v>
      </c>
      <c r="C402" s="8" t="s">
        <v>961</v>
      </c>
      <c r="D402" s="7">
        <v>55019.99</v>
      </c>
      <c r="E402" s="7">
        <v>55019.99</v>
      </c>
      <c r="F402" s="17">
        <f t="shared" si="13"/>
        <v>0</v>
      </c>
    </row>
    <row r="403" spans="1:6" ht="12.75" customHeight="1">
      <c r="A403" s="42" t="s">
        <v>962</v>
      </c>
      <c r="B403" s="43"/>
      <c r="C403" s="44"/>
      <c r="D403" s="5">
        <f>SUM(D383:D402)</f>
        <v>4271132.7299999995</v>
      </c>
      <c r="E403" s="5">
        <f>SUM(E383:E402)</f>
        <v>4166957.13</v>
      </c>
      <c r="F403" s="5">
        <f>SUM(F383:F402)</f>
        <v>104175.6</v>
      </c>
    </row>
    <row r="404" spans="1:6" ht="12.75" customHeight="1">
      <c r="A404" s="16" t="s">
        <v>964</v>
      </c>
      <c r="B404" s="6" t="s">
        <v>383</v>
      </c>
      <c r="C404" s="8" t="s">
        <v>993</v>
      </c>
      <c r="D404" s="7">
        <v>142068.43</v>
      </c>
      <c r="E404" s="7">
        <v>142068.43</v>
      </c>
      <c r="F404" s="17">
        <f aca="true" t="shared" si="14" ref="F404:F434">+D404-E404</f>
        <v>0</v>
      </c>
    </row>
    <row r="405" spans="1:6" ht="12.75" customHeight="1">
      <c r="A405" s="16" t="s">
        <v>965</v>
      </c>
      <c r="B405" s="6" t="s">
        <v>384</v>
      </c>
      <c r="C405" s="8" t="s">
        <v>993</v>
      </c>
      <c r="D405" s="7">
        <v>86206.8</v>
      </c>
      <c r="E405" s="7">
        <v>35844.94</v>
      </c>
      <c r="F405" s="17">
        <f t="shared" si="14"/>
        <v>50361.86</v>
      </c>
    </row>
    <row r="406" spans="1:6" ht="12.75" customHeight="1">
      <c r="A406" s="16" t="s">
        <v>966</v>
      </c>
      <c r="B406" s="6" t="s">
        <v>385</v>
      </c>
      <c r="C406" s="8" t="s">
        <v>993</v>
      </c>
      <c r="D406" s="7">
        <v>41477.25</v>
      </c>
      <c r="E406" s="7">
        <v>36298.76</v>
      </c>
      <c r="F406" s="17">
        <f t="shared" si="14"/>
        <v>5178.489999999998</v>
      </c>
    </row>
    <row r="407" spans="1:6" ht="12.75" customHeight="1">
      <c r="A407" s="16" t="s">
        <v>967</v>
      </c>
      <c r="B407" s="6" t="s">
        <v>386</v>
      </c>
      <c r="C407" s="8" t="s">
        <v>993</v>
      </c>
      <c r="D407" s="7">
        <v>83074.6</v>
      </c>
      <c r="E407" s="7">
        <v>64824.25</v>
      </c>
      <c r="F407" s="17">
        <f t="shared" si="14"/>
        <v>18250.350000000006</v>
      </c>
    </row>
    <row r="408" spans="1:6" ht="12.75" customHeight="1">
      <c r="A408" s="16" t="s">
        <v>968</v>
      </c>
      <c r="B408" s="6" t="s">
        <v>387</v>
      </c>
      <c r="C408" s="8" t="s">
        <v>993</v>
      </c>
      <c r="D408" s="7">
        <v>75613.24</v>
      </c>
      <c r="E408" s="7">
        <v>45606.36</v>
      </c>
      <c r="F408" s="17">
        <f t="shared" si="14"/>
        <v>30006.880000000005</v>
      </c>
    </row>
    <row r="409" spans="1:6" ht="12.75" customHeight="1">
      <c r="A409" s="16" t="s">
        <v>969</v>
      </c>
      <c r="B409" s="6" t="s">
        <v>388</v>
      </c>
      <c r="C409" s="8" t="s">
        <v>993</v>
      </c>
      <c r="D409" s="7">
        <v>154243.72</v>
      </c>
      <c r="E409" s="7">
        <v>97016.2</v>
      </c>
      <c r="F409" s="17">
        <f t="shared" si="14"/>
        <v>57227.520000000004</v>
      </c>
    </row>
    <row r="410" spans="1:6" ht="12.75" customHeight="1">
      <c r="A410" s="16" t="s">
        <v>970</v>
      </c>
      <c r="B410" s="6" t="s">
        <v>389</v>
      </c>
      <c r="C410" s="8" t="s">
        <v>993</v>
      </c>
      <c r="D410" s="7">
        <v>131901.57</v>
      </c>
      <c r="E410" s="7">
        <v>88588.35</v>
      </c>
      <c r="F410" s="17">
        <f t="shared" si="14"/>
        <v>43313.22</v>
      </c>
    </row>
    <row r="411" spans="1:6" ht="12.75" customHeight="1">
      <c r="A411" s="16" t="s">
        <v>971</v>
      </c>
      <c r="B411" s="6" t="s">
        <v>1162</v>
      </c>
      <c r="C411" s="8" t="s">
        <v>993</v>
      </c>
      <c r="D411" s="7">
        <v>71061.27</v>
      </c>
      <c r="E411" s="7">
        <v>46168.62</v>
      </c>
      <c r="F411" s="17">
        <f t="shared" si="14"/>
        <v>24892.65</v>
      </c>
    </row>
    <row r="412" spans="1:6" ht="12.75" customHeight="1">
      <c r="A412" s="16" t="s">
        <v>972</v>
      </c>
      <c r="B412" s="6" t="s">
        <v>390</v>
      </c>
      <c r="C412" s="8" t="s">
        <v>993</v>
      </c>
      <c r="D412" s="7">
        <v>64020.39</v>
      </c>
      <c r="E412" s="7">
        <v>39218.7</v>
      </c>
      <c r="F412" s="17">
        <f t="shared" si="14"/>
        <v>24801.690000000002</v>
      </c>
    </row>
    <row r="413" spans="1:6" ht="12.75" customHeight="1">
      <c r="A413" s="16" t="s">
        <v>973</v>
      </c>
      <c r="B413" s="6" t="s">
        <v>391</v>
      </c>
      <c r="C413" s="8" t="s">
        <v>993</v>
      </c>
      <c r="D413" s="7">
        <v>177519.75</v>
      </c>
      <c r="E413" s="7">
        <v>145071.03</v>
      </c>
      <c r="F413" s="17">
        <f t="shared" si="14"/>
        <v>32448.72</v>
      </c>
    </row>
    <row r="414" spans="1:6" ht="12.75" customHeight="1">
      <c r="A414" s="16" t="s">
        <v>974</v>
      </c>
      <c r="B414" s="6" t="s">
        <v>392</v>
      </c>
      <c r="C414" s="8" t="s">
        <v>993</v>
      </c>
      <c r="D414" s="7">
        <v>327535.42</v>
      </c>
      <c r="E414" s="7">
        <v>320849.97</v>
      </c>
      <c r="F414" s="17">
        <f t="shared" si="14"/>
        <v>6685.450000000012</v>
      </c>
    </row>
    <row r="415" spans="1:6" ht="12.75" customHeight="1">
      <c r="A415" s="16" t="s">
        <v>975</v>
      </c>
      <c r="B415" s="6" t="s">
        <v>393</v>
      </c>
      <c r="C415" s="8" t="s">
        <v>993</v>
      </c>
      <c r="D415" s="7">
        <v>78023.52</v>
      </c>
      <c r="E415" s="7">
        <v>78023.52</v>
      </c>
      <c r="F415" s="17">
        <f t="shared" si="14"/>
        <v>0</v>
      </c>
    </row>
    <row r="416" spans="1:6" ht="12.75" customHeight="1">
      <c r="A416" s="16" t="s">
        <v>976</v>
      </c>
      <c r="B416" s="6" t="s">
        <v>394</v>
      </c>
      <c r="C416" s="8" t="s">
        <v>993</v>
      </c>
      <c r="D416" s="7">
        <v>35435.21</v>
      </c>
      <c r="E416" s="7">
        <v>24473.43</v>
      </c>
      <c r="F416" s="17">
        <f t="shared" si="14"/>
        <v>10961.779999999999</v>
      </c>
    </row>
    <row r="417" spans="1:6" ht="12.75" customHeight="1">
      <c r="A417" s="16" t="s">
        <v>977</v>
      </c>
      <c r="B417" s="6" t="s">
        <v>395</v>
      </c>
      <c r="C417" s="8" t="s">
        <v>993</v>
      </c>
      <c r="D417" s="7">
        <v>183517.98</v>
      </c>
      <c r="E417" s="7">
        <v>183517.98</v>
      </c>
      <c r="F417" s="17">
        <f t="shared" si="14"/>
        <v>0</v>
      </c>
    </row>
    <row r="418" spans="1:6" ht="12.75" customHeight="1">
      <c r="A418" s="16" t="s">
        <v>978</v>
      </c>
      <c r="B418" s="6" t="s">
        <v>396</v>
      </c>
      <c r="C418" s="8" t="s">
        <v>993</v>
      </c>
      <c r="D418" s="7">
        <v>123533.31</v>
      </c>
      <c r="E418" s="7">
        <v>123533.31</v>
      </c>
      <c r="F418" s="17">
        <f t="shared" si="14"/>
        <v>0</v>
      </c>
    </row>
    <row r="419" spans="1:6" ht="12.75" customHeight="1">
      <c r="A419" s="16" t="s">
        <v>979</v>
      </c>
      <c r="B419" s="6" t="s">
        <v>397</v>
      </c>
      <c r="C419" s="8" t="s">
        <v>993</v>
      </c>
      <c r="D419" s="7">
        <v>105254.1</v>
      </c>
      <c r="E419" s="7">
        <v>100403.78</v>
      </c>
      <c r="F419" s="17">
        <f t="shared" si="14"/>
        <v>4850.320000000007</v>
      </c>
    </row>
    <row r="420" spans="1:6" ht="12.75" customHeight="1">
      <c r="A420" s="16" t="s">
        <v>980</v>
      </c>
      <c r="B420" s="6" t="s">
        <v>398</v>
      </c>
      <c r="C420" s="8" t="s">
        <v>993</v>
      </c>
      <c r="D420" s="7">
        <v>84921.62</v>
      </c>
      <c r="E420" s="7">
        <v>84921.62</v>
      </c>
      <c r="F420" s="17">
        <f t="shared" si="14"/>
        <v>0</v>
      </c>
    </row>
    <row r="421" spans="1:6" ht="12.75" customHeight="1">
      <c r="A421" s="16" t="s">
        <v>981</v>
      </c>
      <c r="B421" s="6" t="s">
        <v>399</v>
      </c>
      <c r="C421" s="8" t="s">
        <v>993</v>
      </c>
      <c r="D421" s="7">
        <v>32089.61</v>
      </c>
      <c r="E421" s="7">
        <v>32089.61</v>
      </c>
      <c r="F421" s="17">
        <f t="shared" si="14"/>
        <v>0</v>
      </c>
    </row>
    <row r="422" spans="1:6" ht="12.75" customHeight="1">
      <c r="A422" s="16" t="s">
        <v>982</v>
      </c>
      <c r="B422" s="6" t="s">
        <v>400</v>
      </c>
      <c r="C422" s="8" t="s">
        <v>993</v>
      </c>
      <c r="D422" s="7">
        <v>80330.8</v>
      </c>
      <c r="E422" s="7">
        <v>68599.77</v>
      </c>
      <c r="F422" s="17">
        <f t="shared" si="14"/>
        <v>11731.029999999999</v>
      </c>
    </row>
    <row r="423" spans="1:6" ht="12.75" customHeight="1">
      <c r="A423" s="16" t="s">
        <v>983</v>
      </c>
      <c r="B423" s="6" t="s">
        <v>401</v>
      </c>
      <c r="C423" s="8" t="s">
        <v>993</v>
      </c>
      <c r="D423" s="7">
        <v>59552.25</v>
      </c>
      <c r="E423" s="7">
        <v>59552.25</v>
      </c>
      <c r="F423" s="17">
        <f t="shared" si="14"/>
        <v>0</v>
      </c>
    </row>
    <row r="424" spans="1:6" ht="12.75" customHeight="1">
      <c r="A424" s="16" t="s">
        <v>984</v>
      </c>
      <c r="B424" s="6" t="s">
        <v>402</v>
      </c>
      <c r="C424" s="8" t="s">
        <v>993</v>
      </c>
      <c r="D424" s="7">
        <v>92076.97</v>
      </c>
      <c r="E424" s="7">
        <v>69549.57</v>
      </c>
      <c r="F424" s="17">
        <f t="shared" si="14"/>
        <v>22527.399999999994</v>
      </c>
    </row>
    <row r="425" spans="1:6" ht="12.75" customHeight="1">
      <c r="A425" s="16" t="s">
        <v>985</v>
      </c>
      <c r="B425" s="6" t="s">
        <v>403</v>
      </c>
      <c r="C425" s="8" t="s">
        <v>993</v>
      </c>
      <c r="D425" s="7">
        <v>1154818.95</v>
      </c>
      <c r="E425" s="7">
        <v>1154818.95</v>
      </c>
      <c r="F425" s="17">
        <f t="shared" si="14"/>
        <v>0</v>
      </c>
    </row>
    <row r="426" spans="1:6" ht="12.75" customHeight="1">
      <c r="A426" s="16" t="s">
        <v>986</v>
      </c>
      <c r="B426" s="6" t="s">
        <v>404</v>
      </c>
      <c r="C426" s="8" t="s">
        <v>993</v>
      </c>
      <c r="D426" s="7">
        <v>100113.99</v>
      </c>
      <c r="E426" s="7">
        <v>78948.63</v>
      </c>
      <c r="F426" s="17">
        <f t="shared" si="14"/>
        <v>21165.36</v>
      </c>
    </row>
    <row r="427" spans="1:6" ht="12.75" customHeight="1">
      <c r="A427" s="16" t="s">
        <v>987</v>
      </c>
      <c r="B427" s="6" t="s">
        <v>405</v>
      </c>
      <c r="C427" s="8" t="s">
        <v>993</v>
      </c>
      <c r="D427" s="7">
        <v>752583.49</v>
      </c>
      <c r="E427" s="7">
        <v>599553.49</v>
      </c>
      <c r="F427" s="17">
        <f t="shared" si="14"/>
        <v>153030</v>
      </c>
    </row>
    <row r="428" spans="1:6" ht="12.75" customHeight="1">
      <c r="A428" s="16" t="s">
        <v>988</v>
      </c>
      <c r="B428" s="6" t="s">
        <v>406</v>
      </c>
      <c r="C428" s="8" t="s">
        <v>993</v>
      </c>
      <c r="D428" s="7">
        <v>338022.95</v>
      </c>
      <c r="E428" s="7">
        <v>322004.85</v>
      </c>
      <c r="F428" s="17">
        <f t="shared" si="14"/>
        <v>16018.100000000035</v>
      </c>
    </row>
    <row r="429" spans="1:6" ht="12.75" customHeight="1">
      <c r="A429" s="16" t="s">
        <v>989</v>
      </c>
      <c r="B429" s="6" t="s">
        <v>407</v>
      </c>
      <c r="C429" s="8" t="s">
        <v>993</v>
      </c>
      <c r="D429" s="7">
        <v>203236.81</v>
      </c>
      <c r="E429" s="7">
        <v>203236.81</v>
      </c>
      <c r="F429" s="17">
        <f t="shared" si="14"/>
        <v>0</v>
      </c>
    </row>
    <row r="430" spans="1:6" ht="12.75" customHeight="1">
      <c r="A430" s="16" t="s">
        <v>990</v>
      </c>
      <c r="B430" s="6" t="s">
        <v>318</v>
      </c>
      <c r="C430" s="8" t="s">
        <v>993</v>
      </c>
      <c r="D430" s="7">
        <v>74144.7</v>
      </c>
      <c r="E430" s="7">
        <v>74144.7</v>
      </c>
      <c r="F430" s="17">
        <f t="shared" si="14"/>
        <v>0</v>
      </c>
    </row>
    <row r="431" spans="1:6" ht="12.75" customHeight="1">
      <c r="A431" s="16" t="s">
        <v>991</v>
      </c>
      <c r="B431" s="6" t="s">
        <v>408</v>
      </c>
      <c r="C431" s="8" t="s">
        <v>993</v>
      </c>
      <c r="D431" s="7">
        <v>63018.18</v>
      </c>
      <c r="E431" s="7">
        <v>62826.46</v>
      </c>
      <c r="F431" s="17">
        <f t="shared" si="14"/>
        <v>191.72000000000116</v>
      </c>
    </row>
    <row r="432" spans="1:6" ht="12.75" customHeight="1">
      <c r="A432" s="16" t="s">
        <v>992</v>
      </c>
      <c r="B432" s="6" t="s">
        <v>409</v>
      </c>
      <c r="C432" s="8" t="s">
        <v>993</v>
      </c>
      <c r="D432" s="7">
        <v>48356.49</v>
      </c>
      <c r="E432" s="7">
        <v>34801.75</v>
      </c>
      <c r="F432" s="17">
        <f t="shared" si="14"/>
        <v>13554.739999999998</v>
      </c>
    </row>
    <row r="433" spans="1:6" ht="12.75" customHeight="1">
      <c r="A433" s="16" t="s">
        <v>995</v>
      </c>
      <c r="B433" s="6" t="s">
        <v>410</v>
      </c>
      <c r="C433" s="8" t="s">
        <v>993</v>
      </c>
      <c r="D433" s="7">
        <v>21958.24</v>
      </c>
      <c r="E433" s="7">
        <v>13155.47</v>
      </c>
      <c r="F433" s="17">
        <f t="shared" si="14"/>
        <v>8802.770000000002</v>
      </c>
    </row>
    <row r="434" spans="1:6" ht="12.75" customHeight="1">
      <c r="A434" s="16" t="s">
        <v>996</v>
      </c>
      <c r="B434" s="6" t="s">
        <v>411</v>
      </c>
      <c r="C434" s="8" t="s">
        <v>993</v>
      </c>
      <c r="D434" s="7">
        <v>63329.46</v>
      </c>
      <c r="E434" s="7">
        <v>25666.43</v>
      </c>
      <c r="F434" s="17">
        <f t="shared" si="14"/>
        <v>37663.03</v>
      </c>
    </row>
    <row r="435" spans="1:6" ht="12.75" customHeight="1">
      <c r="A435" s="42" t="s">
        <v>994</v>
      </c>
      <c r="B435" s="43"/>
      <c r="C435" s="44"/>
      <c r="D435" s="5">
        <f>SUM(D404:D434)</f>
        <v>5049041.070000001</v>
      </c>
      <c r="E435" s="5">
        <f>SUM(E404:E434)</f>
        <v>4455377.99</v>
      </c>
      <c r="F435" s="5">
        <f>SUM(F404:F434)</f>
        <v>593663.0800000001</v>
      </c>
    </row>
    <row r="436" spans="1:6" ht="12.75" customHeight="1">
      <c r="A436" s="16" t="s">
        <v>997</v>
      </c>
      <c r="B436" s="6" t="s">
        <v>412</v>
      </c>
      <c r="C436" s="8" t="s">
        <v>1049</v>
      </c>
      <c r="D436" s="7">
        <v>114809.54</v>
      </c>
      <c r="E436" s="7">
        <v>114809.54</v>
      </c>
      <c r="F436" s="17">
        <f aca="true" t="shared" si="15" ref="F436:F490">+D436-E436</f>
        <v>0</v>
      </c>
    </row>
    <row r="437" spans="1:6" ht="12.75" customHeight="1">
      <c r="A437" s="16" t="s">
        <v>998</v>
      </c>
      <c r="B437" s="6" t="s">
        <v>413</v>
      </c>
      <c r="C437" s="8" t="s">
        <v>1049</v>
      </c>
      <c r="D437" s="7">
        <v>62340.11</v>
      </c>
      <c r="E437" s="7">
        <v>62340.11</v>
      </c>
      <c r="F437" s="17">
        <f t="shared" si="15"/>
        <v>0</v>
      </c>
    </row>
    <row r="438" spans="1:6" ht="12.75" customHeight="1">
      <c r="A438" s="16" t="s">
        <v>999</v>
      </c>
      <c r="B438" s="6" t="s">
        <v>414</v>
      </c>
      <c r="C438" s="8" t="s">
        <v>1049</v>
      </c>
      <c r="D438" s="7">
        <v>120751.88</v>
      </c>
      <c r="E438" s="7">
        <v>81941.91</v>
      </c>
      <c r="F438" s="17">
        <f t="shared" si="15"/>
        <v>38809.97</v>
      </c>
    </row>
    <row r="439" spans="1:6" ht="12.75" customHeight="1">
      <c r="A439" s="16" t="s">
        <v>1000</v>
      </c>
      <c r="B439" s="6" t="s">
        <v>415</v>
      </c>
      <c r="C439" s="8" t="s">
        <v>1049</v>
      </c>
      <c r="D439" s="7">
        <v>160768.77</v>
      </c>
      <c r="E439" s="7">
        <v>150984.37</v>
      </c>
      <c r="F439" s="17">
        <f t="shared" si="15"/>
        <v>9784.399999999994</v>
      </c>
    </row>
    <row r="440" spans="1:6" ht="12.75" customHeight="1">
      <c r="A440" s="16" t="s">
        <v>1001</v>
      </c>
      <c r="B440" s="6" t="s">
        <v>416</v>
      </c>
      <c r="C440" s="8" t="s">
        <v>1049</v>
      </c>
      <c r="D440" s="7">
        <v>66974.92</v>
      </c>
      <c r="E440" s="7">
        <v>66974.92</v>
      </c>
      <c r="F440" s="17">
        <f t="shared" si="15"/>
        <v>0</v>
      </c>
    </row>
    <row r="441" spans="1:6" ht="12.75" customHeight="1">
      <c r="A441" s="16" t="s">
        <v>1002</v>
      </c>
      <c r="B441" s="6" t="s">
        <v>417</v>
      </c>
      <c r="C441" s="8" t="s">
        <v>1049</v>
      </c>
      <c r="D441" s="7">
        <v>183043.75</v>
      </c>
      <c r="E441" s="7">
        <v>103466.6</v>
      </c>
      <c r="F441" s="17">
        <f t="shared" si="15"/>
        <v>79577.15</v>
      </c>
    </row>
    <row r="442" spans="1:6" ht="12.75" customHeight="1">
      <c r="A442" s="16" t="s">
        <v>1003</v>
      </c>
      <c r="B442" s="6" t="s">
        <v>418</v>
      </c>
      <c r="C442" s="8" t="s">
        <v>1049</v>
      </c>
      <c r="D442" s="7">
        <v>251488.9</v>
      </c>
      <c r="E442" s="7">
        <v>142182.88</v>
      </c>
      <c r="F442" s="17">
        <f t="shared" si="15"/>
        <v>109306.01999999999</v>
      </c>
    </row>
    <row r="443" spans="1:6" ht="12.75" customHeight="1">
      <c r="A443" s="16" t="s">
        <v>1004</v>
      </c>
      <c r="B443" s="6" t="s">
        <v>419</v>
      </c>
      <c r="C443" s="8" t="s">
        <v>1049</v>
      </c>
      <c r="D443" s="7">
        <v>345036.92</v>
      </c>
      <c r="E443" s="7">
        <v>345036.92</v>
      </c>
      <c r="F443" s="17">
        <f t="shared" si="15"/>
        <v>0</v>
      </c>
    </row>
    <row r="444" spans="1:6" ht="12.75" customHeight="1">
      <c r="A444" s="16" t="s">
        <v>1005</v>
      </c>
      <c r="B444" s="6" t="s">
        <v>420</v>
      </c>
      <c r="C444" s="8" t="s">
        <v>1049</v>
      </c>
      <c r="D444" s="7">
        <v>79114.72</v>
      </c>
      <c r="E444" s="7">
        <v>79114.72</v>
      </c>
      <c r="F444" s="17">
        <f t="shared" si="15"/>
        <v>0</v>
      </c>
    </row>
    <row r="445" spans="1:6" ht="12.75" customHeight="1">
      <c r="A445" s="16" t="s">
        <v>1006</v>
      </c>
      <c r="B445" s="6" t="s">
        <v>421</v>
      </c>
      <c r="C445" s="8" t="s">
        <v>1049</v>
      </c>
      <c r="D445" s="7">
        <v>201347.47</v>
      </c>
      <c r="E445" s="7">
        <v>159170.72</v>
      </c>
      <c r="F445" s="17">
        <f t="shared" si="15"/>
        <v>42176.75</v>
      </c>
    </row>
    <row r="446" spans="1:6" ht="12.75" customHeight="1">
      <c r="A446" s="16" t="s">
        <v>1007</v>
      </c>
      <c r="B446" s="6" t="s">
        <v>422</v>
      </c>
      <c r="C446" s="8" t="s">
        <v>1049</v>
      </c>
      <c r="D446" s="7">
        <v>231469.21</v>
      </c>
      <c r="E446" s="7">
        <v>231469.21</v>
      </c>
      <c r="F446" s="17">
        <f t="shared" si="15"/>
        <v>0</v>
      </c>
    </row>
    <row r="447" spans="1:6" ht="12.75" customHeight="1">
      <c r="A447" s="16" t="s">
        <v>1008</v>
      </c>
      <c r="B447" s="6" t="s">
        <v>423</v>
      </c>
      <c r="C447" s="8" t="s">
        <v>1049</v>
      </c>
      <c r="D447" s="7">
        <v>579075.79</v>
      </c>
      <c r="E447" s="7">
        <v>527973.43</v>
      </c>
      <c r="F447" s="17">
        <f t="shared" si="15"/>
        <v>51102.359999999986</v>
      </c>
    </row>
    <row r="448" spans="1:6" ht="12.75" customHeight="1">
      <c r="A448" s="16" t="s">
        <v>1009</v>
      </c>
      <c r="B448" s="6" t="s">
        <v>424</v>
      </c>
      <c r="C448" s="8" t="s">
        <v>1049</v>
      </c>
      <c r="D448" s="7">
        <v>147164.5</v>
      </c>
      <c r="E448" s="7">
        <v>147164.5</v>
      </c>
      <c r="F448" s="17">
        <f t="shared" si="15"/>
        <v>0</v>
      </c>
    </row>
    <row r="449" spans="1:6" ht="12.75" customHeight="1">
      <c r="A449" s="16" t="s">
        <v>1010</v>
      </c>
      <c r="B449" s="6" t="s">
        <v>425</v>
      </c>
      <c r="C449" s="8" t="s">
        <v>1049</v>
      </c>
      <c r="D449" s="7">
        <v>2379183.91</v>
      </c>
      <c r="E449" s="7">
        <v>1903633.19</v>
      </c>
      <c r="F449" s="17">
        <f t="shared" si="15"/>
        <v>475550.7200000002</v>
      </c>
    </row>
    <row r="450" spans="1:6" ht="12.75" customHeight="1">
      <c r="A450" s="16" t="s">
        <v>1011</v>
      </c>
      <c r="B450" s="6" t="s">
        <v>426</v>
      </c>
      <c r="C450" s="8" t="s">
        <v>1049</v>
      </c>
      <c r="D450" s="7">
        <v>345869.47</v>
      </c>
      <c r="E450" s="7">
        <v>269104.97</v>
      </c>
      <c r="F450" s="17">
        <f t="shared" si="15"/>
        <v>76764.5</v>
      </c>
    </row>
    <row r="451" spans="1:6" ht="12.75" customHeight="1">
      <c r="A451" s="16" t="s">
        <v>1012</v>
      </c>
      <c r="B451" s="6" t="s">
        <v>427</v>
      </c>
      <c r="C451" s="8" t="s">
        <v>1049</v>
      </c>
      <c r="D451" s="7">
        <v>150600.86</v>
      </c>
      <c r="E451" s="7">
        <v>65023.48</v>
      </c>
      <c r="F451" s="17">
        <f t="shared" si="15"/>
        <v>85577.37999999998</v>
      </c>
    </row>
    <row r="452" spans="1:6" ht="12.75" customHeight="1">
      <c r="A452" s="16" t="s">
        <v>1013</v>
      </c>
      <c r="B452" s="6" t="s">
        <v>428</v>
      </c>
      <c r="C452" s="8" t="s">
        <v>1049</v>
      </c>
      <c r="D452" s="7">
        <v>104622.11</v>
      </c>
      <c r="E452" s="7">
        <v>104622.11</v>
      </c>
      <c r="F452" s="17">
        <f t="shared" si="15"/>
        <v>0</v>
      </c>
    </row>
    <row r="453" spans="1:6" ht="12.75" customHeight="1">
      <c r="A453" s="16" t="s">
        <v>1014</v>
      </c>
      <c r="B453" s="6" t="s">
        <v>429</v>
      </c>
      <c r="C453" s="8" t="s">
        <v>1049</v>
      </c>
      <c r="D453" s="7">
        <v>855226.76</v>
      </c>
      <c r="E453" s="7">
        <v>855226.76</v>
      </c>
      <c r="F453" s="17">
        <f t="shared" si="15"/>
        <v>0</v>
      </c>
    </row>
    <row r="454" spans="1:6" ht="12.75" customHeight="1">
      <c r="A454" s="16" t="s">
        <v>1015</v>
      </c>
      <c r="B454" s="6" t="s">
        <v>430</v>
      </c>
      <c r="C454" s="8" t="s">
        <v>1049</v>
      </c>
      <c r="D454" s="7">
        <v>202925.78</v>
      </c>
      <c r="E454" s="7">
        <v>202925.78</v>
      </c>
      <c r="F454" s="17">
        <f t="shared" si="15"/>
        <v>0</v>
      </c>
    </row>
    <row r="455" spans="1:6" ht="12.75" customHeight="1">
      <c r="A455" s="16" t="s">
        <v>1016</v>
      </c>
      <c r="B455" s="6" t="s">
        <v>431</v>
      </c>
      <c r="C455" s="8" t="s">
        <v>1049</v>
      </c>
      <c r="D455" s="7">
        <v>43947.92</v>
      </c>
      <c r="E455" s="7">
        <v>43947.92</v>
      </c>
      <c r="F455" s="17">
        <f t="shared" si="15"/>
        <v>0</v>
      </c>
    </row>
    <row r="456" spans="1:6" ht="12.75" customHeight="1">
      <c r="A456" s="16" t="s">
        <v>1017</v>
      </c>
      <c r="B456" s="6" t="s">
        <v>432</v>
      </c>
      <c r="C456" s="8" t="s">
        <v>1049</v>
      </c>
      <c r="D456" s="7">
        <v>40104.81</v>
      </c>
      <c r="E456" s="7">
        <v>40104.81</v>
      </c>
      <c r="F456" s="17">
        <f t="shared" si="15"/>
        <v>0</v>
      </c>
    </row>
    <row r="457" spans="1:6" ht="12.75" customHeight="1">
      <c r="A457" s="16" t="s">
        <v>1018</v>
      </c>
      <c r="B457" s="6" t="s">
        <v>433</v>
      </c>
      <c r="C457" s="8" t="s">
        <v>1049</v>
      </c>
      <c r="D457" s="7">
        <v>766771.44</v>
      </c>
      <c r="E457" s="7">
        <v>766771.44</v>
      </c>
      <c r="F457" s="17">
        <f t="shared" si="15"/>
        <v>0</v>
      </c>
    </row>
    <row r="458" spans="1:6" ht="12.75" customHeight="1">
      <c r="A458" s="16" t="s">
        <v>1019</v>
      </c>
      <c r="B458" s="6" t="s">
        <v>407</v>
      </c>
      <c r="C458" s="8" t="s">
        <v>1049</v>
      </c>
      <c r="D458" s="7">
        <v>319353.86</v>
      </c>
      <c r="E458" s="7">
        <v>233702.59</v>
      </c>
      <c r="F458" s="17">
        <f t="shared" si="15"/>
        <v>85651.26999999999</v>
      </c>
    </row>
    <row r="459" spans="1:6" ht="12.75" customHeight="1">
      <c r="A459" s="16" t="s">
        <v>1020</v>
      </c>
      <c r="B459" s="6" t="s">
        <v>434</v>
      </c>
      <c r="C459" s="8" t="s">
        <v>1049</v>
      </c>
      <c r="D459" s="7">
        <v>274293.36</v>
      </c>
      <c r="E459" s="7">
        <v>208470.69</v>
      </c>
      <c r="F459" s="17">
        <f t="shared" si="15"/>
        <v>65822.66999999998</v>
      </c>
    </row>
    <row r="460" spans="1:6" ht="12.75" customHeight="1">
      <c r="A460" s="16" t="s">
        <v>1021</v>
      </c>
      <c r="B460" s="6" t="s">
        <v>435</v>
      </c>
      <c r="C460" s="8" t="s">
        <v>1049</v>
      </c>
      <c r="D460" s="7">
        <v>91393.91</v>
      </c>
      <c r="E460" s="7">
        <v>91393.91</v>
      </c>
      <c r="F460" s="17">
        <f t="shared" si="15"/>
        <v>0</v>
      </c>
    </row>
    <row r="461" spans="1:6" ht="12.75" customHeight="1">
      <c r="A461" s="16" t="s">
        <v>1022</v>
      </c>
      <c r="B461" s="6" t="s">
        <v>436</v>
      </c>
      <c r="C461" s="8" t="s">
        <v>1049</v>
      </c>
      <c r="D461" s="7">
        <v>692050.93</v>
      </c>
      <c r="E461" s="7">
        <v>692050.93</v>
      </c>
      <c r="F461" s="17">
        <f t="shared" si="15"/>
        <v>0</v>
      </c>
    </row>
    <row r="462" spans="1:6" ht="12.75" customHeight="1">
      <c r="A462" s="16" t="s">
        <v>1023</v>
      </c>
      <c r="B462" s="6" t="s">
        <v>437</v>
      </c>
      <c r="C462" s="8" t="s">
        <v>1049</v>
      </c>
      <c r="D462" s="7">
        <v>66998.9</v>
      </c>
      <c r="E462" s="7">
        <v>66998.9</v>
      </c>
      <c r="F462" s="17">
        <f t="shared" si="15"/>
        <v>0</v>
      </c>
    </row>
    <row r="463" spans="1:6" ht="12.75" customHeight="1">
      <c r="A463" s="16" t="s">
        <v>1024</v>
      </c>
      <c r="B463" s="6" t="s">
        <v>438</v>
      </c>
      <c r="C463" s="8" t="s">
        <v>1049</v>
      </c>
      <c r="D463" s="7">
        <v>77118.05</v>
      </c>
      <c r="E463" s="7">
        <v>77118.05</v>
      </c>
      <c r="F463" s="17">
        <f t="shared" si="15"/>
        <v>0</v>
      </c>
    </row>
    <row r="464" spans="1:6" ht="12.75" customHeight="1">
      <c r="A464" s="16" t="s">
        <v>1025</v>
      </c>
      <c r="B464" s="6" t="s">
        <v>439</v>
      </c>
      <c r="C464" s="8" t="s">
        <v>1049</v>
      </c>
      <c r="D464" s="7">
        <v>220866.39</v>
      </c>
      <c r="E464" s="7">
        <v>220866.39</v>
      </c>
      <c r="F464" s="17">
        <f t="shared" si="15"/>
        <v>0</v>
      </c>
    </row>
    <row r="465" spans="1:6" ht="12.75" customHeight="1">
      <c r="A465" s="16" t="s">
        <v>1026</v>
      </c>
      <c r="B465" s="6" t="s">
        <v>440</v>
      </c>
      <c r="C465" s="8" t="s">
        <v>1049</v>
      </c>
      <c r="D465" s="7">
        <v>53327.83</v>
      </c>
      <c r="E465" s="7">
        <v>53327.83</v>
      </c>
      <c r="F465" s="17">
        <f t="shared" si="15"/>
        <v>0</v>
      </c>
    </row>
    <row r="466" spans="1:6" ht="12.75" customHeight="1">
      <c r="A466" s="16" t="s">
        <v>1027</v>
      </c>
      <c r="B466" s="6" t="s">
        <v>441</v>
      </c>
      <c r="C466" s="8" t="s">
        <v>1049</v>
      </c>
      <c r="D466" s="7">
        <v>1292738.26</v>
      </c>
      <c r="E466" s="7">
        <v>1279043.21</v>
      </c>
      <c r="F466" s="17">
        <f t="shared" si="15"/>
        <v>13695.050000000047</v>
      </c>
    </row>
    <row r="467" spans="1:6" ht="12.75" customHeight="1">
      <c r="A467" s="16" t="s">
        <v>1028</v>
      </c>
      <c r="B467" s="6" t="s">
        <v>442</v>
      </c>
      <c r="C467" s="8" t="s">
        <v>1049</v>
      </c>
      <c r="D467" s="7">
        <v>1634335.82</v>
      </c>
      <c r="E467" s="7">
        <v>1253986.67</v>
      </c>
      <c r="F467" s="17">
        <f t="shared" si="15"/>
        <v>380349.15000000014</v>
      </c>
    </row>
    <row r="468" spans="1:6" ht="12.75" customHeight="1">
      <c r="A468" s="16" t="s">
        <v>1029</v>
      </c>
      <c r="B468" s="6" t="s">
        <v>1163</v>
      </c>
      <c r="C468" s="8" t="s">
        <v>1049</v>
      </c>
      <c r="D468" s="7">
        <v>9951910.13</v>
      </c>
      <c r="E468" s="7">
        <v>9951910.13</v>
      </c>
      <c r="F468" s="17">
        <f t="shared" si="15"/>
        <v>0</v>
      </c>
    </row>
    <row r="469" spans="1:6" ht="12.75" customHeight="1">
      <c r="A469" s="16" t="s">
        <v>1030</v>
      </c>
      <c r="B469" s="6" t="s">
        <v>443</v>
      </c>
      <c r="C469" s="8" t="s">
        <v>1049</v>
      </c>
      <c r="D469" s="7">
        <v>128439.52</v>
      </c>
      <c r="E469" s="7">
        <v>128439.52</v>
      </c>
      <c r="F469" s="17">
        <f t="shared" si="15"/>
        <v>0</v>
      </c>
    </row>
    <row r="470" spans="1:6" ht="12.75" customHeight="1">
      <c r="A470" s="16" t="s">
        <v>1031</v>
      </c>
      <c r="B470" s="6" t="s">
        <v>444</v>
      </c>
      <c r="C470" s="8" t="s">
        <v>1049</v>
      </c>
      <c r="D470" s="7">
        <v>7993.92</v>
      </c>
      <c r="E470" s="7">
        <v>7993.92</v>
      </c>
      <c r="F470" s="17">
        <f t="shared" si="15"/>
        <v>0</v>
      </c>
    </row>
    <row r="471" spans="1:6" ht="12.75" customHeight="1">
      <c r="A471" s="16" t="s">
        <v>1032</v>
      </c>
      <c r="B471" s="6" t="s">
        <v>445</v>
      </c>
      <c r="C471" s="8" t="s">
        <v>1049</v>
      </c>
      <c r="D471" s="7">
        <v>159096.94</v>
      </c>
      <c r="E471" s="7">
        <v>159096.94</v>
      </c>
      <c r="F471" s="17">
        <f t="shared" si="15"/>
        <v>0</v>
      </c>
    </row>
    <row r="472" spans="1:6" ht="12.75" customHeight="1">
      <c r="A472" s="16" t="s">
        <v>1033</v>
      </c>
      <c r="B472" s="6" t="s">
        <v>446</v>
      </c>
      <c r="C472" s="8" t="s">
        <v>1049</v>
      </c>
      <c r="D472" s="7">
        <v>102876.15</v>
      </c>
      <c r="E472" s="7">
        <v>97702.42</v>
      </c>
      <c r="F472" s="17">
        <f t="shared" si="15"/>
        <v>5173.729999999996</v>
      </c>
    </row>
    <row r="473" spans="1:6" ht="12.75" customHeight="1">
      <c r="A473" s="16" t="s">
        <v>1034</v>
      </c>
      <c r="B473" s="6" t="s">
        <v>447</v>
      </c>
      <c r="C473" s="8" t="s">
        <v>1049</v>
      </c>
      <c r="D473" s="7">
        <v>71099.76</v>
      </c>
      <c r="E473" s="7">
        <v>71099.76</v>
      </c>
      <c r="F473" s="17">
        <f t="shared" si="15"/>
        <v>0</v>
      </c>
    </row>
    <row r="474" spans="1:6" ht="12.75" customHeight="1">
      <c r="A474" s="16" t="s">
        <v>1035</v>
      </c>
      <c r="B474" s="6" t="s">
        <v>448</v>
      </c>
      <c r="C474" s="8" t="s">
        <v>1049</v>
      </c>
      <c r="D474" s="7">
        <v>412613.25</v>
      </c>
      <c r="E474" s="7">
        <v>392892.46</v>
      </c>
      <c r="F474" s="17">
        <f t="shared" si="15"/>
        <v>19720.78999999998</v>
      </c>
    </row>
    <row r="475" spans="1:6" ht="12.75" customHeight="1">
      <c r="A475" s="16" t="s">
        <v>1036</v>
      </c>
      <c r="B475" s="6" t="s">
        <v>449</v>
      </c>
      <c r="C475" s="8" t="s">
        <v>1049</v>
      </c>
      <c r="D475" s="7">
        <v>672423.79</v>
      </c>
      <c r="E475" s="7">
        <v>672423.79</v>
      </c>
      <c r="F475" s="17">
        <f t="shared" si="15"/>
        <v>0</v>
      </c>
    </row>
    <row r="476" spans="1:6" ht="12.75" customHeight="1">
      <c r="A476" s="16" t="s">
        <v>1037</v>
      </c>
      <c r="B476" s="6" t="s">
        <v>450</v>
      </c>
      <c r="C476" s="8" t="s">
        <v>1049</v>
      </c>
      <c r="D476" s="7">
        <v>93618.12</v>
      </c>
      <c r="E476" s="7">
        <v>93618.12</v>
      </c>
      <c r="F476" s="17">
        <f t="shared" si="15"/>
        <v>0</v>
      </c>
    </row>
    <row r="477" spans="1:6" ht="12.75" customHeight="1">
      <c r="A477" s="16" t="s">
        <v>1038</v>
      </c>
      <c r="B477" s="6" t="s">
        <v>451</v>
      </c>
      <c r="C477" s="8" t="s">
        <v>1049</v>
      </c>
      <c r="D477" s="7">
        <v>524286.4</v>
      </c>
      <c r="E477" s="7">
        <v>252734.82</v>
      </c>
      <c r="F477" s="17">
        <f t="shared" si="15"/>
        <v>271551.58</v>
      </c>
    </row>
    <row r="478" spans="1:6" ht="12.75" customHeight="1">
      <c r="A478" s="16" t="s">
        <v>1039</v>
      </c>
      <c r="B478" s="6" t="s">
        <v>452</v>
      </c>
      <c r="C478" s="8" t="s">
        <v>1049</v>
      </c>
      <c r="D478" s="7">
        <v>71913.97</v>
      </c>
      <c r="E478" s="7">
        <v>71913.97</v>
      </c>
      <c r="F478" s="17">
        <f t="shared" si="15"/>
        <v>0</v>
      </c>
    </row>
    <row r="479" spans="1:6" ht="12.75" customHeight="1">
      <c r="A479" s="16" t="s">
        <v>1040</v>
      </c>
      <c r="B479" s="6" t="s">
        <v>453</v>
      </c>
      <c r="C479" s="8" t="s">
        <v>1049</v>
      </c>
      <c r="D479" s="7">
        <v>72112.06</v>
      </c>
      <c r="E479" s="7">
        <v>72112.06</v>
      </c>
      <c r="F479" s="17">
        <f t="shared" si="15"/>
        <v>0</v>
      </c>
    </row>
    <row r="480" spans="1:6" ht="12.75" customHeight="1">
      <c r="A480" s="16" t="s">
        <v>1041</v>
      </c>
      <c r="B480" s="6" t="s">
        <v>454</v>
      </c>
      <c r="C480" s="8" t="s">
        <v>1049</v>
      </c>
      <c r="D480" s="7">
        <v>124373.21</v>
      </c>
      <c r="E480" s="7">
        <v>108371.62</v>
      </c>
      <c r="F480" s="17">
        <f t="shared" si="15"/>
        <v>16001.590000000011</v>
      </c>
    </row>
    <row r="481" spans="1:6" ht="12.75" customHeight="1">
      <c r="A481" s="16" t="s">
        <v>1042</v>
      </c>
      <c r="B481" s="6" t="s">
        <v>455</v>
      </c>
      <c r="C481" s="8" t="s">
        <v>1049</v>
      </c>
      <c r="D481" s="7">
        <v>215045.72</v>
      </c>
      <c r="E481" s="7">
        <v>196326.59</v>
      </c>
      <c r="F481" s="17">
        <f t="shared" si="15"/>
        <v>18719.130000000005</v>
      </c>
    </row>
    <row r="482" spans="1:6" ht="12.75" customHeight="1">
      <c r="A482" s="16" t="s">
        <v>1043</v>
      </c>
      <c r="B482" s="6" t="s">
        <v>456</v>
      </c>
      <c r="C482" s="8" t="s">
        <v>1049</v>
      </c>
      <c r="D482" s="7">
        <v>23691.53</v>
      </c>
      <c r="E482" s="7">
        <v>18517.38</v>
      </c>
      <c r="F482" s="17">
        <f t="shared" si="15"/>
        <v>5174.149999999998</v>
      </c>
    </row>
    <row r="483" spans="1:6" ht="12.75" customHeight="1">
      <c r="A483" s="16" t="s">
        <v>1044</v>
      </c>
      <c r="B483" s="6" t="s">
        <v>457</v>
      </c>
      <c r="C483" s="8" t="s">
        <v>1049</v>
      </c>
      <c r="D483" s="7">
        <v>44222.58</v>
      </c>
      <c r="E483" s="7">
        <v>20004.97</v>
      </c>
      <c r="F483" s="17">
        <f t="shared" si="15"/>
        <v>24217.61</v>
      </c>
    </row>
    <row r="484" spans="1:6" ht="12.75" customHeight="1">
      <c r="A484" s="16" t="s">
        <v>1045</v>
      </c>
      <c r="B484" s="6" t="s">
        <v>458</v>
      </c>
      <c r="C484" s="8" t="s">
        <v>1049</v>
      </c>
      <c r="D484" s="7">
        <v>106324.41</v>
      </c>
      <c r="E484" s="7">
        <v>106324.41</v>
      </c>
      <c r="F484" s="17">
        <f t="shared" si="15"/>
        <v>0</v>
      </c>
    </row>
    <row r="485" spans="1:6" ht="12.75" customHeight="1">
      <c r="A485" s="16" t="s">
        <v>1046</v>
      </c>
      <c r="B485" s="6" t="s">
        <v>459</v>
      </c>
      <c r="C485" s="8" t="s">
        <v>1049</v>
      </c>
      <c r="D485" s="7">
        <v>28552.8</v>
      </c>
      <c r="E485" s="7">
        <v>19997.04</v>
      </c>
      <c r="F485" s="17">
        <f t="shared" si="15"/>
        <v>8555.759999999998</v>
      </c>
    </row>
    <row r="486" spans="1:6" ht="12.75" customHeight="1">
      <c r="A486" s="16" t="s">
        <v>1047</v>
      </c>
      <c r="B486" s="6" t="s">
        <v>460</v>
      </c>
      <c r="C486" s="8" t="s">
        <v>1049</v>
      </c>
      <c r="D486" s="7">
        <v>43398.49</v>
      </c>
      <c r="E486" s="7">
        <v>26187.08</v>
      </c>
      <c r="F486" s="17">
        <f t="shared" si="15"/>
        <v>17211.409999999996</v>
      </c>
    </row>
    <row r="487" spans="1:6" ht="12.75" customHeight="1">
      <c r="A487" s="16" t="s">
        <v>1048</v>
      </c>
      <c r="B487" s="6" t="s">
        <v>461</v>
      </c>
      <c r="C487" s="8" t="s">
        <v>1049</v>
      </c>
      <c r="D487" s="7">
        <v>129115.64</v>
      </c>
      <c r="E487" s="7">
        <v>91640.39</v>
      </c>
      <c r="F487" s="17">
        <f t="shared" si="15"/>
        <v>37475.25</v>
      </c>
    </row>
    <row r="488" spans="1:6" ht="12.75" customHeight="1">
      <c r="A488" s="16" t="s">
        <v>1051</v>
      </c>
      <c r="B488" s="6" t="s">
        <v>462</v>
      </c>
      <c r="C488" s="8" t="s">
        <v>1049</v>
      </c>
      <c r="D488" s="7">
        <v>44286.34</v>
      </c>
      <c r="E488" s="7">
        <v>44286.34</v>
      </c>
      <c r="F488" s="17">
        <f t="shared" si="15"/>
        <v>0</v>
      </c>
    </row>
    <row r="489" spans="1:6" ht="12.75" customHeight="1">
      <c r="A489" s="16" t="s">
        <v>1052</v>
      </c>
      <c r="B489" s="6" t="s">
        <v>463</v>
      </c>
      <c r="C489" s="8" t="s">
        <v>1049</v>
      </c>
      <c r="D489" s="7">
        <v>92903.34</v>
      </c>
      <c r="E489" s="7">
        <v>92903.34</v>
      </c>
      <c r="F489" s="17">
        <f t="shared" si="15"/>
        <v>0</v>
      </c>
    </row>
    <row r="490" spans="1:6" ht="12.75" customHeight="1">
      <c r="A490" s="16" t="s">
        <v>1053</v>
      </c>
      <c r="B490" s="6" t="s">
        <v>464</v>
      </c>
      <c r="C490" s="8" t="s">
        <v>1049</v>
      </c>
      <c r="D490" s="7">
        <v>17814.72</v>
      </c>
      <c r="E490" s="7">
        <v>17814.72</v>
      </c>
      <c r="F490" s="17">
        <f t="shared" si="15"/>
        <v>0</v>
      </c>
    </row>
    <row r="491" spans="1:6" ht="12.75" customHeight="1">
      <c r="A491" s="36" t="s">
        <v>1050</v>
      </c>
      <c r="B491" s="37"/>
      <c r="C491" s="38"/>
      <c r="D491" s="5">
        <f>SUM(D436:D490)</f>
        <v>25293229.64</v>
      </c>
      <c r="E491" s="5">
        <f>SUM(E436:E490)</f>
        <v>23355261.250000004</v>
      </c>
      <c r="F491" s="5">
        <f>SUM(F436:F490)</f>
        <v>1937968.3900000004</v>
      </c>
    </row>
    <row r="492" spans="1:6" ht="12.75" customHeight="1">
      <c r="A492" s="16" t="s">
        <v>1054</v>
      </c>
      <c r="B492" s="6" t="s">
        <v>465</v>
      </c>
      <c r="C492" s="8" t="s">
        <v>1088</v>
      </c>
      <c r="D492" s="7">
        <v>60935.43</v>
      </c>
      <c r="E492" s="7">
        <v>60935.43</v>
      </c>
      <c r="F492" s="17">
        <f aca="true" t="shared" si="16" ref="F492:F555">+D492-E492</f>
        <v>0</v>
      </c>
    </row>
    <row r="493" spans="1:6" ht="12.75" customHeight="1">
      <c r="A493" s="16" t="s">
        <v>1055</v>
      </c>
      <c r="B493" s="6" t="s">
        <v>466</v>
      </c>
      <c r="C493" s="8" t="s">
        <v>1088</v>
      </c>
      <c r="D493" s="7">
        <v>125620.49</v>
      </c>
      <c r="E493" s="7">
        <v>125620.49</v>
      </c>
      <c r="F493" s="17">
        <f t="shared" si="16"/>
        <v>0</v>
      </c>
    </row>
    <row r="494" spans="1:6" ht="12.75" customHeight="1">
      <c r="A494" s="16" t="s">
        <v>1056</v>
      </c>
      <c r="B494" s="6" t="s">
        <v>467</v>
      </c>
      <c r="C494" s="8" t="s">
        <v>1088</v>
      </c>
      <c r="D494" s="7">
        <v>70566</v>
      </c>
      <c r="E494" s="7">
        <v>70566</v>
      </c>
      <c r="F494" s="17">
        <f t="shared" si="16"/>
        <v>0</v>
      </c>
    </row>
    <row r="495" spans="1:6" ht="12.75" customHeight="1">
      <c r="A495" s="16" t="s">
        <v>1057</v>
      </c>
      <c r="B495" s="6" t="s">
        <v>468</v>
      </c>
      <c r="C495" s="8" t="s">
        <v>1088</v>
      </c>
      <c r="D495" s="7">
        <v>207128.46</v>
      </c>
      <c r="E495" s="7">
        <v>207128.46</v>
      </c>
      <c r="F495" s="17">
        <f t="shared" si="16"/>
        <v>0</v>
      </c>
    </row>
    <row r="496" spans="1:6" ht="12.75" customHeight="1">
      <c r="A496" s="16" t="s">
        <v>1058</v>
      </c>
      <c r="B496" s="6" t="s">
        <v>469</v>
      </c>
      <c r="C496" s="8" t="s">
        <v>1088</v>
      </c>
      <c r="D496" s="7">
        <v>334224.51</v>
      </c>
      <c r="E496" s="7">
        <v>334224.51</v>
      </c>
      <c r="F496" s="17">
        <f t="shared" si="16"/>
        <v>0</v>
      </c>
    </row>
    <row r="497" spans="1:6" ht="12.75" customHeight="1">
      <c r="A497" s="16" t="s">
        <v>1059</v>
      </c>
      <c r="B497" s="6" t="s">
        <v>470</v>
      </c>
      <c r="C497" s="8" t="s">
        <v>1088</v>
      </c>
      <c r="D497" s="7">
        <v>119499.82</v>
      </c>
      <c r="E497" s="7">
        <v>118202.88</v>
      </c>
      <c r="F497" s="17">
        <f t="shared" si="16"/>
        <v>1296.9400000000023</v>
      </c>
    </row>
    <row r="498" spans="1:6" ht="12.75" customHeight="1">
      <c r="A498" s="16" t="s">
        <v>1060</v>
      </c>
      <c r="B498" s="6" t="s">
        <v>471</v>
      </c>
      <c r="C498" s="8" t="s">
        <v>1088</v>
      </c>
      <c r="D498" s="7">
        <v>113341.67</v>
      </c>
      <c r="E498" s="7">
        <v>113341.67</v>
      </c>
      <c r="F498" s="17">
        <f t="shared" si="16"/>
        <v>0</v>
      </c>
    </row>
    <row r="499" spans="1:6" ht="12.75" customHeight="1">
      <c r="A499" s="16" t="s">
        <v>1061</v>
      </c>
      <c r="B499" s="6" t="s">
        <v>472</v>
      </c>
      <c r="C499" s="8" t="s">
        <v>1088</v>
      </c>
      <c r="D499" s="7">
        <v>32421.05</v>
      </c>
      <c r="E499" s="7">
        <v>32421.05</v>
      </c>
      <c r="F499" s="17">
        <f t="shared" si="16"/>
        <v>0</v>
      </c>
    </row>
    <row r="500" spans="1:6" ht="12.75" customHeight="1">
      <c r="A500" s="16" t="s">
        <v>1062</v>
      </c>
      <c r="B500" s="6" t="s">
        <v>473</v>
      </c>
      <c r="C500" s="8" t="s">
        <v>1088</v>
      </c>
      <c r="D500" s="7">
        <v>86624.5</v>
      </c>
      <c r="E500" s="7">
        <v>86624.5</v>
      </c>
      <c r="F500" s="17">
        <f t="shared" si="16"/>
        <v>0</v>
      </c>
    </row>
    <row r="501" spans="1:6" ht="12.75" customHeight="1">
      <c r="A501" s="16" t="s">
        <v>1063</v>
      </c>
      <c r="B501" s="6" t="s">
        <v>474</v>
      </c>
      <c r="C501" s="8" t="s">
        <v>1088</v>
      </c>
      <c r="D501" s="7">
        <v>165409</v>
      </c>
      <c r="E501" s="7">
        <v>165409</v>
      </c>
      <c r="F501" s="17">
        <f t="shared" si="16"/>
        <v>0</v>
      </c>
    </row>
    <row r="502" spans="1:6" ht="12.75" customHeight="1">
      <c r="A502" s="16" t="s">
        <v>1064</v>
      </c>
      <c r="B502" s="6" t="s">
        <v>475</v>
      </c>
      <c r="C502" s="8" t="s">
        <v>1088</v>
      </c>
      <c r="D502" s="7">
        <v>532357.34</v>
      </c>
      <c r="E502" s="7">
        <v>532357.34</v>
      </c>
      <c r="F502" s="17">
        <f t="shared" si="16"/>
        <v>0</v>
      </c>
    </row>
    <row r="503" spans="1:6" ht="12.75" customHeight="1">
      <c r="A503" s="16" t="s">
        <v>1065</v>
      </c>
      <c r="B503" s="6" t="s">
        <v>476</v>
      </c>
      <c r="C503" s="8" t="s">
        <v>1088</v>
      </c>
      <c r="D503" s="7">
        <v>14417.94</v>
      </c>
      <c r="E503" s="7">
        <v>14417.94</v>
      </c>
      <c r="F503" s="17">
        <f t="shared" si="16"/>
        <v>0</v>
      </c>
    </row>
    <row r="504" spans="1:6" ht="12.75" customHeight="1">
      <c r="A504" s="16" t="s">
        <v>1066</v>
      </c>
      <c r="B504" s="6" t="s">
        <v>477</v>
      </c>
      <c r="C504" s="8" t="s">
        <v>1088</v>
      </c>
      <c r="D504" s="7">
        <v>213514.54</v>
      </c>
      <c r="E504" s="7">
        <v>213514.54</v>
      </c>
      <c r="F504" s="17">
        <f t="shared" si="16"/>
        <v>0</v>
      </c>
    </row>
    <row r="505" spans="1:6" ht="12.75" customHeight="1">
      <c r="A505" s="16" t="s">
        <v>1067</v>
      </c>
      <c r="B505" s="6" t="s">
        <v>478</v>
      </c>
      <c r="C505" s="8" t="s">
        <v>1088</v>
      </c>
      <c r="D505" s="7">
        <v>42866.32</v>
      </c>
      <c r="E505" s="7">
        <v>42866.32</v>
      </c>
      <c r="F505" s="17">
        <f t="shared" si="16"/>
        <v>0</v>
      </c>
    </row>
    <row r="506" spans="1:6" ht="12.75" customHeight="1">
      <c r="A506" s="16" t="s">
        <v>1068</v>
      </c>
      <c r="B506" s="6" t="s">
        <v>1164</v>
      </c>
      <c r="C506" s="8" t="s">
        <v>1088</v>
      </c>
      <c r="D506" s="7">
        <v>240310.69</v>
      </c>
      <c r="E506" s="7">
        <v>210150.31</v>
      </c>
      <c r="F506" s="17">
        <f t="shared" si="16"/>
        <v>30160.380000000005</v>
      </c>
    </row>
    <row r="507" spans="1:6" ht="12.75" customHeight="1">
      <c r="A507" s="16" t="s">
        <v>1069</v>
      </c>
      <c r="B507" s="6" t="s">
        <v>479</v>
      </c>
      <c r="C507" s="8" t="s">
        <v>1088</v>
      </c>
      <c r="D507" s="7">
        <v>345997.02</v>
      </c>
      <c r="E507" s="7">
        <v>345997.02</v>
      </c>
      <c r="F507" s="17">
        <f t="shared" si="16"/>
        <v>0</v>
      </c>
    </row>
    <row r="508" spans="1:6" ht="12.75" customHeight="1">
      <c r="A508" s="16" t="s">
        <v>1070</v>
      </c>
      <c r="B508" s="6" t="s">
        <v>480</v>
      </c>
      <c r="C508" s="8" t="s">
        <v>1088</v>
      </c>
      <c r="D508" s="7">
        <v>59999.91</v>
      </c>
      <c r="E508" s="7">
        <v>59999.91</v>
      </c>
      <c r="F508" s="17">
        <f t="shared" si="16"/>
        <v>0</v>
      </c>
    </row>
    <row r="509" spans="1:6" ht="12.75" customHeight="1">
      <c r="A509" s="16" t="s">
        <v>1071</v>
      </c>
      <c r="B509" s="6" t="s">
        <v>481</v>
      </c>
      <c r="C509" s="8" t="s">
        <v>1088</v>
      </c>
      <c r="D509" s="7">
        <v>189925.37</v>
      </c>
      <c r="E509" s="7">
        <v>189925.37</v>
      </c>
      <c r="F509" s="17">
        <f t="shared" si="16"/>
        <v>0</v>
      </c>
    </row>
    <row r="510" spans="1:6" ht="12.75" customHeight="1">
      <c r="A510" s="16" t="s">
        <v>1072</v>
      </c>
      <c r="B510" s="6" t="s">
        <v>482</v>
      </c>
      <c r="C510" s="8" t="s">
        <v>1088</v>
      </c>
      <c r="D510" s="7">
        <v>35072.74</v>
      </c>
      <c r="E510" s="7">
        <v>35072.74</v>
      </c>
      <c r="F510" s="17">
        <f t="shared" si="16"/>
        <v>0</v>
      </c>
    </row>
    <row r="511" spans="1:6" ht="12.75" customHeight="1">
      <c r="A511" s="16" t="s">
        <v>1073</v>
      </c>
      <c r="B511" s="6" t="s">
        <v>483</v>
      </c>
      <c r="C511" s="8" t="s">
        <v>1088</v>
      </c>
      <c r="D511" s="7">
        <v>571724.32</v>
      </c>
      <c r="E511" s="7">
        <v>571724.32</v>
      </c>
      <c r="F511" s="17">
        <f t="shared" si="16"/>
        <v>0</v>
      </c>
    </row>
    <row r="512" spans="1:6" ht="12.75" customHeight="1">
      <c r="A512" s="16" t="s">
        <v>1074</v>
      </c>
      <c r="B512" s="6" t="s">
        <v>484</v>
      </c>
      <c r="C512" s="8" t="s">
        <v>1088</v>
      </c>
      <c r="D512" s="7">
        <v>111472.04</v>
      </c>
      <c r="E512" s="7">
        <v>111472.04</v>
      </c>
      <c r="F512" s="17">
        <f t="shared" si="16"/>
        <v>0</v>
      </c>
    </row>
    <row r="513" spans="1:6" ht="12.75" customHeight="1">
      <c r="A513" s="16" t="s">
        <v>1075</v>
      </c>
      <c r="B513" s="6" t="s">
        <v>1165</v>
      </c>
      <c r="C513" s="8" t="s">
        <v>1088</v>
      </c>
      <c r="D513" s="7">
        <v>850871.8</v>
      </c>
      <c r="E513" s="7">
        <v>850871.8</v>
      </c>
      <c r="F513" s="17">
        <f t="shared" si="16"/>
        <v>0</v>
      </c>
    </row>
    <row r="514" spans="1:6" ht="12.75" customHeight="1">
      <c r="A514" s="16" t="s">
        <v>1076</v>
      </c>
      <c r="B514" s="6" t="s">
        <v>485</v>
      </c>
      <c r="C514" s="8" t="s">
        <v>1088</v>
      </c>
      <c r="D514" s="7">
        <v>2957435.32</v>
      </c>
      <c r="E514" s="7">
        <v>2957435.32</v>
      </c>
      <c r="F514" s="17">
        <f t="shared" si="16"/>
        <v>0</v>
      </c>
    </row>
    <row r="515" spans="1:6" ht="12.75" customHeight="1">
      <c r="A515" s="16" t="s">
        <v>1077</v>
      </c>
      <c r="B515" s="6" t="s">
        <v>486</v>
      </c>
      <c r="C515" s="8" t="s">
        <v>1088</v>
      </c>
      <c r="D515" s="7">
        <v>136614.67</v>
      </c>
      <c r="E515" s="7">
        <v>136614.67</v>
      </c>
      <c r="F515" s="17">
        <f t="shared" si="16"/>
        <v>0</v>
      </c>
    </row>
    <row r="516" spans="1:6" ht="12.75" customHeight="1">
      <c r="A516" s="16" t="s">
        <v>1078</v>
      </c>
      <c r="B516" s="6" t="s">
        <v>487</v>
      </c>
      <c r="C516" s="8" t="s">
        <v>1088</v>
      </c>
      <c r="D516" s="7">
        <v>758753.6</v>
      </c>
      <c r="E516" s="7">
        <v>758753.6</v>
      </c>
      <c r="F516" s="17">
        <f t="shared" si="16"/>
        <v>0</v>
      </c>
    </row>
    <row r="517" spans="1:6" ht="12.75" customHeight="1">
      <c r="A517" s="16" t="s">
        <v>1079</v>
      </c>
      <c r="B517" s="6" t="s">
        <v>488</v>
      </c>
      <c r="C517" s="8" t="s">
        <v>1088</v>
      </c>
      <c r="D517" s="7">
        <v>52893.15</v>
      </c>
      <c r="E517" s="7">
        <v>51293.17</v>
      </c>
      <c r="F517" s="17">
        <f t="shared" si="16"/>
        <v>1599.9800000000032</v>
      </c>
    </row>
    <row r="518" spans="1:6" ht="12.75" customHeight="1">
      <c r="A518" s="16" t="s">
        <v>1080</v>
      </c>
      <c r="B518" s="6" t="s">
        <v>20</v>
      </c>
      <c r="C518" s="8" t="s">
        <v>1088</v>
      </c>
      <c r="D518" s="7">
        <v>139802.7</v>
      </c>
      <c r="E518" s="7">
        <v>139802.7</v>
      </c>
      <c r="F518" s="17">
        <f t="shared" si="16"/>
        <v>0</v>
      </c>
    </row>
    <row r="519" spans="1:6" ht="12.75" customHeight="1">
      <c r="A519" s="16" t="s">
        <v>1081</v>
      </c>
      <c r="B519" s="6" t="s">
        <v>489</v>
      </c>
      <c r="C519" s="8" t="s">
        <v>1088</v>
      </c>
      <c r="D519" s="7">
        <v>77259.41</v>
      </c>
      <c r="E519" s="7">
        <v>77259.41</v>
      </c>
      <c r="F519" s="17">
        <f t="shared" si="16"/>
        <v>0</v>
      </c>
    </row>
    <row r="520" spans="1:6" ht="12.75" customHeight="1">
      <c r="A520" s="16" t="s">
        <v>1082</v>
      </c>
      <c r="B520" s="6" t="s">
        <v>490</v>
      </c>
      <c r="C520" s="8" t="s">
        <v>1088</v>
      </c>
      <c r="D520" s="7">
        <v>112225.98</v>
      </c>
      <c r="E520" s="7">
        <v>112225.98</v>
      </c>
      <c r="F520" s="17">
        <f t="shared" si="16"/>
        <v>0</v>
      </c>
    </row>
    <row r="521" spans="1:6" ht="12.75" customHeight="1">
      <c r="A521" s="16" t="s">
        <v>1083</v>
      </c>
      <c r="B521" s="6" t="s">
        <v>491</v>
      </c>
      <c r="C521" s="8" t="s">
        <v>1088</v>
      </c>
      <c r="D521" s="7">
        <v>134443.17</v>
      </c>
      <c r="E521" s="7">
        <v>134443.17</v>
      </c>
      <c r="F521" s="17">
        <f t="shared" si="16"/>
        <v>0</v>
      </c>
    </row>
    <row r="522" spans="1:6" ht="12.75" customHeight="1">
      <c r="A522" s="16" t="s">
        <v>1084</v>
      </c>
      <c r="B522" s="6" t="s">
        <v>492</v>
      </c>
      <c r="C522" s="8" t="s">
        <v>1088</v>
      </c>
      <c r="D522" s="7">
        <v>549528.85</v>
      </c>
      <c r="E522" s="7">
        <v>549528.85</v>
      </c>
      <c r="F522" s="17">
        <f t="shared" si="16"/>
        <v>0</v>
      </c>
    </row>
    <row r="523" spans="1:6" ht="12.75" customHeight="1">
      <c r="A523" s="16" t="s">
        <v>1085</v>
      </c>
      <c r="B523" s="6" t="s">
        <v>493</v>
      </c>
      <c r="C523" s="8" t="s">
        <v>1088</v>
      </c>
      <c r="D523" s="7">
        <v>130910.02</v>
      </c>
      <c r="E523" s="7">
        <v>122526.42</v>
      </c>
      <c r="F523" s="17">
        <f t="shared" si="16"/>
        <v>8383.600000000006</v>
      </c>
    </row>
    <row r="524" spans="1:6" ht="12.75" customHeight="1">
      <c r="A524" s="16" t="s">
        <v>1086</v>
      </c>
      <c r="B524" s="6" t="s">
        <v>1166</v>
      </c>
      <c r="C524" s="8" t="s">
        <v>1088</v>
      </c>
      <c r="D524" s="7">
        <v>71909.32</v>
      </c>
      <c r="E524" s="7">
        <v>71909.32</v>
      </c>
      <c r="F524" s="17">
        <f t="shared" si="16"/>
        <v>0</v>
      </c>
    </row>
    <row r="525" spans="1:6" ht="12.75" customHeight="1">
      <c r="A525" s="16" t="s">
        <v>1087</v>
      </c>
      <c r="B525" s="6" t="s">
        <v>494</v>
      </c>
      <c r="C525" s="8" t="s">
        <v>1088</v>
      </c>
      <c r="D525" s="7">
        <v>298503.57</v>
      </c>
      <c r="E525" s="7">
        <v>277882.26</v>
      </c>
      <c r="F525" s="17">
        <f t="shared" si="16"/>
        <v>20621.309999999998</v>
      </c>
    </row>
    <row r="526" spans="1:6" ht="12.75" customHeight="1">
      <c r="A526" s="16" t="s">
        <v>1090</v>
      </c>
      <c r="B526" s="6" t="s">
        <v>495</v>
      </c>
      <c r="C526" s="8" t="s">
        <v>1088</v>
      </c>
      <c r="D526" s="7">
        <v>114272.95</v>
      </c>
      <c r="E526" s="7">
        <v>114272.95</v>
      </c>
      <c r="F526" s="17">
        <f t="shared" si="16"/>
        <v>0</v>
      </c>
    </row>
    <row r="527" spans="1:6" ht="12.75" customHeight="1">
      <c r="A527" s="16" t="s">
        <v>1091</v>
      </c>
      <c r="B527" s="6" t="s">
        <v>1167</v>
      </c>
      <c r="C527" s="8" t="s">
        <v>1088</v>
      </c>
      <c r="D527" s="7">
        <v>214089.17</v>
      </c>
      <c r="E527" s="7">
        <v>158394.94</v>
      </c>
      <c r="F527" s="17">
        <f t="shared" si="16"/>
        <v>55694.23000000001</v>
      </c>
    </row>
    <row r="528" spans="1:6" ht="12.75" customHeight="1">
      <c r="A528" s="16" t="s">
        <v>1092</v>
      </c>
      <c r="B528" s="6" t="s">
        <v>496</v>
      </c>
      <c r="C528" s="8" t="s">
        <v>1088</v>
      </c>
      <c r="D528" s="7">
        <v>106694.28</v>
      </c>
      <c r="E528" s="7">
        <v>106694.28</v>
      </c>
      <c r="F528" s="17">
        <f t="shared" si="16"/>
        <v>0</v>
      </c>
    </row>
    <row r="529" spans="1:6" ht="12.75" customHeight="1">
      <c r="A529" s="16" t="s">
        <v>1093</v>
      </c>
      <c r="B529" s="6" t="s">
        <v>1168</v>
      </c>
      <c r="C529" s="8" t="s">
        <v>1088</v>
      </c>
      <c r="D529" s="7">
        <v>78953.62</v>
      </c>
      <c r="E529" s="7">
        <v>78953.62</v>
      </c>
      <c r="F529" s="17">
        <f t="shared" si="16"/>
        <v>0</v>
      </c>
    </row>
    <row r="530" spans="1:6" ht="12.75" customHeight="1">
      <c r="A530" s="16" t="s">
        <v>1094</v>
      </c>
      <c r="B530" s="6" t="s">
        <v>497</v>
      </c>
      <c r="C530" s="8" t="s">
        <v>1088</v>
      </c>
      <c r="D530" s="7">
        <v>147019.01</v>
      </c>
      <c r="E530" s="7">
        <v>147019.01</v>
      </c>
      <c r="F530" s="17">
        <f t="shared" si="16"/>
        <v>0</v>
      </c>
    </row>
    <row r="531" spans="1:6" ht="12.75" customHeight="1">
      <c r="A531" s="16" t="s">
        <v>1095</v>
      </c>
      <c r="B531" s="6" t="s">
        <v>498</v>
      </c>
      <c r="C531" s="8" t="s">
        <v>1088</v>
      </c>
      <c r="D531" s="7">
        <v>46919.42</v>
      </c>
      <c r="E531" s="7">
        <v>46919.42</v>
      </c>
      <c r="F531" s="17">
        <f t="shared" si="16"/>
        <v>0</v>
      </c>
    </row>
    <row r="532" spans="1:6" ht="12.75" customHeight="1">
      <c r="A532" s="16" t="s">
        <v>1096</v>
      </c>
      <c r="B532" s="6" t="s">
        <v>499</v>
      </c>
      <c r="C532" s="8" t="s">
        <v>1088</v>
      </c>
      <c r="D532" s="7">
        <v>122701.89</v>
      </c>
      <c r="E532" s="7">
        <v>122701.89</v>
      </c>
      <c r="F532" s="17">
        <f t="shared" si="16"/>
        <v>0</v>
      </c>
    </row>
    <row r="533" spans="1:6" ht="12.75" customHeight="1">
      <c r="A533" s="36" t="s">
        <v>1110</v>
      </c>
      <c r="B533" s="37"/>
      <c r="C533" s="38"/>
      <c r="D533" s="5">
        <f>SUM(D492:D532)</f>
        <v>10775231.059999997</v>
      </c>
      <c r="E533" s="5">
        <f>SUM(E492:E532)</f>
        <v>10657474.619999997</v>
      </c>
      <c r="F533" s="5">
        <f>SUM(F492:F532)</f>
        <v>117756.44000000003</v>
      </c>
    </row>
    <row r="534" spans="1:6" ht="12.75" customHeight="1">
      <c r="A534" s="16" t="s">
        <v>1097</v>
      </c>
      <c r="B534" s="6" t="s">
        <v>500</v>
      </c>
      <c r="C534" s="8" t="s">
        <v>1089</v>
      </c>
      <c r="D534" s="7">
        <v>115663.2</v>
      </c>
      <c r="E534" s="7">
        <v>90685.6</v>
      </c>
      <c r="F534" s="17">
        <f t="shared" si="16"/>
        <v>24977.59999999999</v>
      </c>
    </row>
    <row r="535" spans="1:6" ht="12.75" customHeight="1">
      <c r="A535" s="16" t="s">
        <v>1098</v>
      </c>
      <c r="B535" s="6" t="s">
        <v>501</v>
      </c>
      <c r="C535" s="8" t="s">
        <v>1089</v>
      </c>
      <c r="D535" s="7">
        <v>1915318.26</v>
      </c>
      <c r="E535" s="7">
        <v>1915318.26</v>
      </c>
      <c r="F535" s="17">
        <f t="shared" si="16"/>
        <v>0</v>
      </c>
    </row>
    <row r="536" spans="1:6" ht="12.75" customHeight="1">
      <c r="A536" s="16" t="s">
        <v>1099</v>
      </c>
      <c r="B536" s="6" t="s">
        <v>502</v>
      </c>
      <c r="C536" s="8" t="s">
        <v>1089</v>
      </c>
      <c r="D536" s="7">
        <v>399160.88</v>
      </c>
      <c r="E536" s="7">
        <v>399160.88</v>
      </c>
      <c r="F536" s="17">
        <f t="shared" si="16"/>
        <v>0</v>
      </c>
    </row>
    <row r="537" spans="1:6" ht="12.75" customHeight="1">
      <c r="A537" s="16" t="s">
        <v>1100</v>
      </c>
      <c r="B537" s="6" t="s">
        <v>503</v>
      </c>
      <c r="C537" s="8" t="s">
        <v>1089</v>
      </c>
      <c r="D537" s="7">
        <v>236213.44</v>
      </c>
      <c r="E537" s="7">
        <v>236213.44</v>
      </c>
      <c r="F537" s="17">
        <f t="shared" si="16"/>
        <v>0</v>
      </c>
    </row>
    <row r="538" spans="1:6" ht="12.75" customHeight="1">
      <c r="A538" s="16" t="s">
        <v>1101</v>
      </c>
      <c r="B538" s="6" t="s">
        <v>504</v>
      </c>
      <c r="C538" s="8" t="s">
        <v>1089</v>
      </c>
      <c r="D538" s="7">
        <v>87231.45</v>
      </c>
      <c r="E538" s="7">
        <v>40650.1</v>
      </c>
      <c r="F538" s="17">
        <f t="shared" si="16"/>
        <v>46581.35</v>
      </c>
    </row>
    <row r="539" spans="1:6" ht="12.75" customHeight="1">
      <c r="A539" s="16" t="s">
        <v>1102</v>
      </c>
      <c r="B539" s="6" t="s">
        <v>505</v>
      </c>
      <c r="C539" s="8" t="s">
        <v>1089</v>
      </c>
      <c r="D539" s="7">
        <v>27666.19</v>
      </c>
      <c r="E539" s="7">
        <v>27666.19</v>
      </c>
      <c r="F539" s="17">
        <f t="shared" si="16"/>
        <v>0</v>
      </c>
    </row>
    <row r="540" spans="1:6" ht="12.75" customHeight="1">
      <c r="A540" s="16" t="s">
        <v>1103</v>
      </c>
      <c r="B540" s="6" t="s">
        <v>506</v>
      </c>
      <c r="C540" s="8" t="s">
        <v>1089</v>
      </c>
      <c r="D540" s="7">
        <v>881634.63</v>
      </c>
      <c r="E540" s="7">
        <v>587917.32</v>
      </c>
      <c r="F540" s="17">
        <f t="shared" si="16"/>
        <v>293717.31000000006</v>
      </c>
    </row>
    <row r="541" spans="1:6" ht="12.75" customHeight="1">
      <c r="A541" s="16" t="s">
        <v>1104</v>
      </c>
      <c r="B541" s="6" t="s">
        <v>507</v>
      </c>
      <c r="C541" s="8" t="s">
        <v>1089</v>
      </c>
      <c r="D541" s="7">
        <v>46669.48</v>
      </c>
      <c r="E541" s="7">
        <v>46669.48</v>
      </c>
      <c r="F541" s="17">
        <f t="shared" si="16"/>
        <v>0</v>
      </c>
    </row>
    <row r="542" spans="1:6" ht="12.75" customHeight="1">
      <c r="A542" s="16" t="s">
        <v>1105</v>
      </c>
      <c r="B542" s="6" t="s">
        <v>508</v>
      </c>
      <c r="C542" s="8" t="s">
        <v>1089</v>
      </c>
      <c r="D542" s="7">
        <v>136054.91</v>
      </c>
      <c r="E542" s="7">
        <v>82291.51</v>
      </c>
      <c r="F542" s="17">
        <f t="shared" si="16"/>
        <v>53763.40000000001</v>
      </c>
    </row>
    <row r="543" spans="1:6" ht="12.75" customHeight="1">
      <c r="A543" s="16" t="s">
        <v>1106</v>
      </c>
      <c r="B543" s="6" t="s">
        <v>509</v>
      </c>
      <c r="C543" s="8" t="s">
        <v>1089</v>
      </c>
      <c r="D543" s="7">
        <v>135990.37</v>
      </c>
      <c r="E543" s="7">
        <v>135990.37</v>
      </c>
      <c r="F543" s="17">
        <f t="shared" si="16"/>
        <v>0</v>
      </c>
    </row>
    <row r="544" spans="1:6" ht="12.75" customHeight="1">
      <c r="A544" s="16" t="s">
        <v>1107</v>
      </c>
      <c r="B544" s="6" t="s">
        <v>510</v>
      </c>
      <c r="C544" s="8" t="s">
        <v>1089</v>
      </c>
      <c r="D544" s="7">
        <v>383146.87</v>
      </c>
      <c r="E544" s="7">
        <v>281148.63</v>
      </c>
      <c r="F544" s="17">
        <f t="shared" si="16"/>
        <v>101998.23999999999</v>
      </c>
    </row>
    <row r="545" spans="1:6" ht="12.75" customHeight="1">
      <c r="A545" s="16" t="s">
        <v>1108</v>
      </c>
      <c r="B545" s="6" t="s">
        <v>511</v>
      </c>
      <c r="C545" s="8" t="s">
        <v>1089</v>
      </c>
      <c r="D545" s="7">
        <v>44661.14</v>
      </c>
      <c r="E545" s="7">
        <v>23032.45</v>
      </c>
      <c r="F545" s="17">
        <f t="shared" si="16"/>
        <v>21628.69</v>
      </c>
    </row>
    <row r="546" spans="1:6" ht="12.75" customHeight="1">
      <c r="A546" s="16" t="s">
        <v>1109</v>
      </c>
      <c r="B546" s="6" t="s">
        <v>512</v>
      </c>
      <c r="C546" s="8" t="s">
        <v>1089</v>
      </c>
      <c r="D546" s="7">
        <v>75425.59</v>
      </c>
      <c r="E546" s="7">
        <v>41579.41</v>
      </c>
      <c r="F546" s="17">
        <f t="shared" si="16"/>
        <v>33846.17999999999</v>
      </c>
    </row>
    <row r="547" spans="1:6" ht="12.75" customHeight="1">
      <c r="A547" s="16" t="s">
        <v>1112</v>
      </c>
      <c r="B547" s="6" t="s">
        <v>513</v>
      </c>
      <c r="C547" s="8" t="s">
        <v>1089</v>
      </c>
      <c r="D547" s="7">
        <v>33072.14</v>
      </c>
      <c r="E547" s="7">
        <v>33072.14</v>
      </c>
      <c r="F547" s="17">
        <f t="shared" si="16"/>
        <v>0</v>
      </c>
    </row>
    <row r="548" spans="1:6" ht="12.75" customHeight="1">
      <c r="A548" s="16" t="s">
        <v>1113</v>
      </c>
      <c r="B548" s="6" t="s">
        <v>514</v>
      </c>
      <c r="C548" s="8" t="s">
        <v>1089</v>
      </c>
      <c r="D548" s="7">
        <v>90644.51</v>
      </c>
      <c r="E548" s="7">
        <v>90644.51</v>
      </c>
      <c r="F548" s="17">
        <f t="shared" si="16"/>
        <v>0</v>
      </c>
    </row>
    <row r="549" spans="1:6" ht="12.75" customHeight="1">
      <c r="A549" s="16" t="s">
        <v>1114</v>
      </c>
      <c r="B549" s="6" t="s">
        <v>1169</v>
      </c>
      <c r="C549" s="8" t="s">
        <v>1089</v>
      </c>
      <c r="D549" s="7">
        <v>141736.8</v>
      </c>
      <c r="E549" s="7">
        <v>109428.3</v>
      </c>
      <c r="F549" s="17">
        <f t="shared" si="16"/>
        <v>32308.499999999985</v>
      </c>
    </row>
    <row r="550" spans="1:6" ht="12.75" customHeight="1">
      <c r="A550" s="16" t="s">
        <v>1115</v>
      </c>
      <c r="B550" s="6" t="s">
        <v>515</v>
      </c>
      <c r="C550" s="8" t="s">
        <v>1089</v>
      </c>
      <c r="D550" s="7">
        <v>45346.07</v>
      </c>
      <c r="E550" s="7">
        <v>14191.6</v>
      </c>
      <c r="F550" s="17">
        <f t="shared" si="16"/>
        <v>31154.47</v>
      </c>
    </row>
    <row r="551" spans="1:6" ht="12.75" customHeight="1">
      <c r="A551" s="16" t="s">
        <v>1116</v>
      </c>
      <c r="B551" s="6" t="s">
        <v>516</v>
      </c>
      <c r="C551" s="8" t="s">
        <v>1089</v>
      </c>
      <c r="D551" s="7">
        <v>58828.74</v>
      </c>
      <c r="E551" s="7">
        <v>58828.74</v>
      </c>
      <c r="F551" s="17">
        <f t="shared" si="16"/>
        <v>0</v>
      </c>
    </row>
    <row r="552" spans="1:6" ht="12.75" customHeight="1">
      <c r="A552" s="16" t="s">
        <v>1117</v>
      </c>
      <c r="B552" s="6" t="s">
        <v>517</v>
      </c>
      <c r="C552" s="8" t="s">
        <v>1089</v>
      </c>
      <c r="D552" s="7">
        <v>7914.57</v>
      </c>
      <c r="E552" s="7">
        <v>7914.57</v>
      </c>
      <c r="F552" s="17">
        <f t="shared" si="16"/>
        <v>0</v>
      </c>
    </row>
    <row r="553" spans="1:6" ht="12.75" customHeight="1">
      <c r="A553" s="16" t="s">
        <v>1118</v>
      </c>
      <c r="B553" s="6" t="s">
        <v>518</v>
      </c>
      <c r="C553" s="8" t="s">
        <v>1089</v>
      </c>
      <c r="D553" s="7">
        <v>60082.53</v>
      </c>
      <c r="E553" s="7">
        <v>49701.52</v>
      </c>
      <c r="F553" s="17">
        <f t="shared" si="16"/>
        <v>10381.010000000002</v>
      </c>
    </row>
    <row r="554" spans="1:6" ht="12.75" customHeight="1">
      <c r="A554" s="16" t="s">
        <v>1119</v>
      </c>
      <c r="B554" s="6" t="s">
        <v>519</v>
      </c>
      <c r="C554" s="8" t="s">
        <v>1089</v>
      </c>
      <c r="D554" s="7">
        <v>24419</v>
      </c>
      <c r="E554" s="7">
        <v>24419</v>
      </c>
      <c r="F554" s="17">
        <f t="shared" si="16"/>
        <v>0</v>
      </c>
    </row>
    <row r="555" spans="1:6" ht="12.75" customHeight="1">
      <c r="A555" s="16" t="s">
        <v>1120</v>
      </c>
      <c r="B555" s="6" t="s">
        <v>520</v>
      </c>
      <c r="C555" s="8" t="s">
        <v>1089</v>
      </c>
      <c r="D555" s="7">
        <v>495136.21</v>
      </c>
      <c r="E555" s="7">
        <v>495136.21</v>
      </c>
      <c r="F555" s="17">
        <f t="shared" si="16"/>
        <v>0</v>
      </c>
    </row>
    <row r="556" spans="1:6" ht="12.75" customHeight="1">
      <c r="A556" s="36" t="s">
        <v>1111</v>
      </c>
      <c r="B556" s="37"/>
      <c r="C556" s="38"/>
      <c r="D556" s="5">
        <f>SUM(D534:D555)</f>
        <v>5442016.9799999995</v>
      </c>
      <c r="E556" s="5">
        <f>SUM(E534:E555)</f>
        <v>4791660.2299999995</v>
      </c>
      <c r="F556" s="5">
        <f>SUM(F534:F555)</f>
        <v>650356.75</v>
      </c>
    </row>
    <row r="557" spans="1:6" ht="12.75" customHeight="1">
      <c r="A557" s="16" t="s">
        <v>1112</v>
      </c>
      <c r="B557" s="6" t="s">
        <v>521</v>
      </c>
      <c r="C557" s="8" t="s">
        <v>1137</v>
      </c>
      <c r="D557" s="7">
        <v>146020.63</v>
      </c>
      <c r="E557" s="7">
        <v>141150.43</v>
      </c>
      <c r="F557" s="17">
        <f aca="true" t="shared" si="17" ref="F557:F604">+D557-E557</f>
        <v>4870.200000000012</v>
      </c>
    </row>
    <row r="558" spans="1:6" ht="12.75" customHeight="1">
      <c r="A558" s="16" t="s">
        <v>1113</v>
      </c>
      <c r="B558" s="6" t="s">
        <v>522</v>
      </c>
      <c r="C558" s="8" t="s">
        <v>1137</v>
      </c>
      <c r="D558" s="7">
        <v>1271858.07</v>
      </c>
      <c r="E558" s="7">
        <v>1271858.07</v>
      </c>
      <c r="F558" s="17">
        <f t="shared" si="17"/>
        <v>0</v>
      </c>
    </row>
    <row r="559" spans="1:6" ht="12.75" customHeight="1">
      <c r="A559" s="16" t="s">
        <v>1114</v>
      </c>
      <c r="B559" s="6" t="s">
        <v>523</v>
      </c>
      <c r="C559" s="8" t="s">
        <v>1137</v>
      </c>
      <c r="D559" s="7">
        <v>106555.88</v>
      </c>
      <c r="E559" s="7">
        <v>82553.52</v>
      </c>
      <c r="F559" s="17">
        <f t="shared" si="17"/>
        <v>24002.36</v>
      </c>
    </row>
    <row r="560" spans="1:6" ht="12.75" customHeight="1">
      <c r="A560" s="16" t="s">
        <v>1115</v>
      </c>
      <c r="B560" s="6" t="s">
        <v>524</v>
      </c>
      <c r="C560" s="8" t="s">
        <v>1137</v>
      </c>
      <c r="D560" s="7">
        <v>101664.32</v>
      </c>
      <c r="E560" s="7">
        <v>77296.73</v>
      </c>
      <c r="F560" s="17">
        <f t="shared" si="17"/>
        <v>24367.59000000001</v>
      </c>
    </row>
    <row r="561" spans="1:6" ht="12.75" customHeight="1">
      <c r="A561" s="16" t="s">
        <v>1116</v>
      </c>
      <c r="B561" s="6" t="s">
        <v>525</v>
      </c>
      <c r="C561" s="8" t="s">
        <v>1137</v>
      </c>
      <c r="D561" s="7">
        <v>190773.61</v>
      </c>
      <c r="E561" s="7">
        <v>190773.61</v>
      </c>
      <c r="F561" s="17">
        <f t="shared" si="17"/>
        <v>0</v>
      </c>
    </row>
    <row r="562" spans="1:6" ht="12.75" customHeight="1">
      <c r="A562" s="16" t="s">
        <v>1117</v>
      </c>
      <c r="B562" s="6" t="s">
        <v>526</v>
      </c>
      <c r="C562" s="8" t="s">
        <v>1137</v>
      </c>
      <c r="D562" s="7">
        <v>74666.03</v>
      </c>
      <c r="E562" s="7">
        <v>46610.18</v>
      </c>
      <c r="F562" s="17">
        <f t="shared" si="17"/>
        <v>28055.85</v>
      </c>
    </row>
    <row r="563" spans="1:6" ht="12.75" customHeight="1">
      <c r="A563" s="16" t="s">
        <v>1118</v>
      </c>
      <c r="B563" s="6" t="s">
        <v>527</v>
      </c>
      <c r="C563" s="8" t="s">
        <v>1137</v>
      </c>
      <c r="D563" s="7">
        <v>144315.69</v>
      </c>
      <c r="E563" s="7">
        <v>99823.14</v>
      </c>
      <c r="F563" s="17">
        <f t="shared" si="17"/>
        <v>44492.55</v>
      </c>
    </row>
    <row r="564" spans="1:6" ht="12.75" customHeight="1">
      <c r="A564" s="16" t="s">
        <v>1119</v>
      </c>
      <c r="B564" s="6" t="s">
        <v>528</v>
      </c>
      <c r="C564" s="8" t="s">
        <v>1137</v>
      </c>
      <c r="D564" s="7">
        <v>150255.1</v>
      </c>
      <c r="E564" s="7">
        <v>136918.33</v>
      </c>
      <c r="F564" s="17">
        <f t="shared" si="17"/>
        <v>13336.770000000019</v>
      </c>
    </row>
    <row r="565" spans="1:6" ht="12.75" customHeight="1">
      <c r="A565" s="16" t="s">
        <v>1120</v>
      </c>
      <c r="B565" s="6" t="s">
        <v>529</v>
      </c>
      <c r="C565" s="8" t="s">
        <v>1137</v>
      </c>
      <c r="D565" s="7">
        <v>240490.06</v>
      </c>
      <c r="E565" s="7">
        <v>197917.61</v>
      </c>
      <c r="F565" s="17">
        <f t="shared" si="17"/>
        <v>42572.45000000001</v>
      </c>
    </row>
    <row r="566" spans="1:6" ht="12.75" customHeight="1">
      <c r="A566" s="16" t="s">
        <v>1121</v>
      </c>
      <c r="B566" s="6" t="s">
        <v>530</v>
      </c>
      <c r="C566" s="8" t="s">
        <v>1137</v>
      </c>
      <c r="D566" s="7">
        <v>292027.92</v>
      </c>
      <c r="E566" s="7">
        <v>236222.8</v>
      </c>
      <c r="F566" s="17">
        <f t="shared" si="17"/>
        <v>55805.119999999995</v>
      </c>
    </row>
    <row r="567" spans="1:6" ht="12.75" customHeight="1">
      <c r="A567" s="16" t="s">
        <v>1122</v>
      </c>
      <c r="B567" s="6" t="s">
        <v>531</v>
      </c>
      <c r="C567" s="8" t="s">
        <v>1137</v>
      </c>
      <c r="D567" s="7">
        <v>542752.39</v>
      </c>
      <c r="E567" s="7">
        <v>542752.39</v>
      </c>
      <c r="F567" s="17">
        <f t="shared" si="17"/>
        <v>0</v>
      </c>
    </row>
    <row r="568" spans="1:6" ht="12.75" customHeight="1">
      <c r="A568" s="16" t="s">
        <v>1123</v>
      </c>
      <c r="B568" s="6" t="s">
        <v>532</v>
      </c>
      <c r="C568" s="8" t="s">
        <v>1137</v>
      </c>
      <c r="D568" s="7">
        <v>169019.36</v>
      </c>
      <c r="E568" s="7">
        <v>144098.03</v>
      </c>
      <c r="F568" s="17">
        <f t="shared" si="17"/>
        <v>24921.329999999987</v>
      </c>
    </row>
    <row r="569" spans="1:6" ht="12.75" customHeight="1">
      <c r="A569" s="16" t="s">
        <v>1124</v>
      </c>
      <c r="B569" s="6" t="s">
        <v>533</v>
      </c>
      <c r="C569" s="8" t="s">
        <v>1137</v>
      </c>
      <c r="D569" s="7">
        <v>383475.65</v>
      </c>
      <c r="E569" s="7">
        <v>383475.65</v>
      </c>
      <c r="F569" s="17">
        <f t="shared" si="17"/>
        <v>0</v>
      </c>
    </row>
    <row r="570" spans="1:6" ht="12.75" customHeight="1">
      <c r="A570" s="16" t="s">
        <v>1125</v>
      </c>
      <c r="B570" s="6" t="s">
        <v>534</v>
      </c>
      <c r="C570" s="8" t="s">
        <v>1137</v>
      </c>
      <c r="D570" s="7">
        <v>154405.28</v>
      </c>
      <c r="E570" s="7">
        <v>106411.94</v>
      </c>
      <c r="F570" s="17">
        <f t="shared" si="17"/>
        <v>47993.34</v>
      </c>
    </row>
    <row r="571" spans="1:6" ht="12.75" customHeight="1">
      <c r="A571" s="16" t="s">
        <v>1126</v>
      </c>
      <c r="B571" s="6" t="s">
        <v>535</v>
      </c>
      <c r="C571" s="8" t="s">
        <v>1137</v>
      </c>
      <c r="D571" s="7">
        <v>250377.43</v>
      </c>
      <c r="E571" s="7">
        <v>240710.51</v>
      </c>
      <c r="F571" s="17">
        <f t="shared" si="17"/>
        <v>9666.919999999984</v>
      </c>
    </row>
    <row r="572" spans="1:6" ht="12.75" customHeight="1">
      <c r="A572" s="16" t="s">
        <v>1127</v>
      </c>
      <c r="B572" s="6" t="s">
        <v>536</v>
      </c>
      <c r="C572" s="8" t="s">
        <v>1137</v>
      </c>
      <c r="D572" s="7">
        <v>165337.73</v>
      </c>
      <c r="E572" s="7">
        <v>165337.73</v>
      </c>
      <c r="F572" s="17">
        <f t="shared" si="17"/>
        <v>0</v>
      </c>
    </row>
    <row r="573" spans="1:6" ht="12.75" customHeight="1">
      <c r="A573" s="16" t="s">
        <v>1128</v>
      </c>
      <c r="B573" s="6" t="s">
        <v>537</v>
      </c>
      <c r="C573" s="8" t="s">
        <v>1137</v>
      </c>
      <c r="D573" s="7">
        <v>170487.64</v>
      </c>
      <c r="E573" s="7">
        <v>123649.45</v>
      </c>
      <c r="F573" s="17">
        <f t="shared" si="17"/>
        <v>46838.19000000002</v>
      </c>
    </row>
    <row r="574" spans="1:6" ht="12.75" customHeight="1">
      <c r="A574" s="16" t="s">
        <v>1129</v>
      </c>
      <c r="B574" s="6" t="s">
        <v>538</v>
      </c>
      <c r="C574" s="8" t="s">
        <v>1137</v>
      </c>
      <c r="D574" s="7">
        <v>97849.96</v>
      </c>
      <c r="E574" s="7">
        <v>69146.15</v>
      </c>
      <c r="F574" s="17">
        <f t="shared" si="17"/>
        <v>28703.810000000012</v>
      </c>
    </row>
    <row r="575" spans="1:6" ht="12.75" customHeight="1">
      <c r="A575" s="16" t="s">
        <v>1130</v>
      </c>
      <c r="B575" s="6" t="s">
        <v>539</v>
      </c>
      <c r="C575" s="8" t="s">
        <v>1137</v>
      </c>
      <c r="D575" s="7">
        <v>41970.66</v>
      </c>
      <c r="E575" s="7">
        <v>33505.4</v>
      </c>
      <c r="F575" s="17">
        <f t="shared" si="17"/>
        <v>8465.260000000002</v>
      </c>
    </row>
    <row r="576" spans="1:6" ht="12.75" customHeight="1">
      <c r="A576" s="16" t="s">
        <v>1131</v>
      </c>
      <c r="B576" s="6" t="s">
        <v>540</v>
      </c>
      <c r="C576" s="8" t="s">
        <v>1137</v>
      </c>
      <c r="D576" s="7">
        <v>92133</v>
      </c>
      <c r="E576" s="7">
        <v>77937.78</v>
      </c>
      <c r="F576" s="17">
        <f t="shared" si="17"/>
        <v>14195.220000000001</v>
      </c>
    </row>
    <row r="577" spans="1:6" ht="12.75" customHeight="1">
      <c r="A577" s="16" t="s">
        <v>1132</v>
      </c>
      <c r="B577" s="6" t="s">
        <v>541</v>
      </c>
      <c r="C577" s="8" t="s">
        <v>1137</v>
      </c>
      <c r="D577" s="7">
        <v>99482.76</v>
      </c>
      <c r="E577" s="7">
        <v>91463.28</v>
      </c>
      <c r="F577" s="17">
        <f t="shared" si="17"/>
        <v>8019.479999999996</v>
      </c>
    </row>
    <row r="578" spans="1:6" ht="12.75" customHeight="1">
      <c r="A578" s="16" t="s">
        <v>1133</v>
      </c>
      <c r="B578" s="6" t="s">
        <v>542</v>
      </c>
      <c r="C578" s="8" t="s">
        <v>1137</v>
      </c>
      <c r="D578" s="7">
        <v>146149.14</v>
      </c>
      <c r="E578" s="7">
        <v>146149.14</v>
      </c>
      <c r="F578" s="17">
        <f t="shared" si="17"/>
        <v>0</v>
      </c>
    </row>
    <row r="579" spans="1:6" ht="12.75" customHeight="1">
      <c r="A579" s="16" t="s">
        <v>1134</v>
      </c>
      <c r="B579" s="6" t="s">
        <v>543</v>
      </c>
      <c r="C579" s="8" t="s">
        <v>1137</v>
      </c>
      <c r="D579" s="7">
        <v>133104.26</v>
      </c>
      <c r="E579" s="7">
        <v>102621.05</v>
      </c>
      <c r="F579" s="17">
        <f t="shared" si="17"/>
        <v>30483.210000000006</v>
      </c>
    </row>
    <row r="580" spans="1:6" ht="12.75" customHeight="1">
      <c r="A580" s="16" t="s">
        <v>1135</v>
      </c>
      <c r="B580" s="6" t="s">
        <v>544</v>
      </c>
      <c r="C580" s="8" t="s">
        <v>1137</v>
      </c>
      <c r="D580" s="7">
        <v>161795.83</v>
      </c>
      <c r="E580" s="7">
        <v>161795.83</v>
      </c>
      <c r="F580" s="17">
        <f t="shared" si="17"/>
        <v>0</v>
      </c>
    </row>
    <row r="581" spans="1:6" ht="12.75" customHeight="1">
      <c r="A581" s="16" t="s">
        <v>1136</v>
      </c>
      <c r="B581" s="6" t="s">
        <v>545</v>
      </c>
      <c r="C581" s="8" t="s">
        <v>1137</v>
      </c>
      <c r="D581" s="7">
        <v>155912.66</v>
      </c>
      <c r="E581" s="7">
        <v>116427.42</v>
      </c>
      <c r="F581" s="17">
        <f t="shared" si="17"/>
        <v>39485.240000000005</v>
      </c>
    </row>
    <row r="582" spans="1:6" ht="12.75" customHeight="1">
      <c r="A582" s="39" t="s">
        <v>1138</v>
      </c>
      <c r="B582" s="40"/>
      <c r="C582" s="41"/>
      <c r="D582" s="5">
        <f>SUM(D557:D581)</f>
        <v>5482881.06</v>
      </c>
      <c r="E582" s="5">
        <f>SUM(E557:E581)</f>
        <v>4986606.17</v>
      </c>
      <c r="F582" s="5">
        <f>SUM(F557:F581)</f>
        <v>496274.8900000001</v>
      </c>
    </row>
    <row r="583" spans="1:6" ht="12.75" customHeight="1">
      <c r="A583" s="19" t="s">
        <v>1139</v>
      </c>
      <c r="B583" s="4" t="s">
        <v>546</v>
      </c>
      <c r="C583" s="9" t="s">
        <v>547</v>
      </c>
      <c r="D583" s="2">
        <v>41968602.96</v>
      </c>
      <c r="E583" s="2">
        <v>41968602.96</v>
      </c>
      <c r="F583" s="20">
        <f t="shared" si="17"/>
        <v>0</v>
      </c>
    </row>
    <row r="584" spans="1:6" ht="12.75" customHeight="1">
      <c r="A584" s="36" t="s">
        <v>548</v>
      </c>
      <c r="B584" s="37"/>
      <c r="C584" s="38"/>
      <c r="D584" s="5">
        <f>+D583+D582+D556+D533+D491+D435+D403+D382+D339+D304+D275+D264+D247+D234+D197+D173+D147+D118+D95+D75+D42</f>
        <v>189726963.64</v>
      </c>
      <c r="E584" s="5">
        <f>+E583+E582+E556+E533+E491+E435+E403+E382+E339+E304+E275+E264+E247+E234+E197+E173+E147+E118+E95+E75+E42</f>
        <v>182145753.67999998</v>
      </c>
      <c r="F584" s="18">
        <f>+F583+F582+F556+F533+F491+F435+F403+F382+F339+F304+F275+F264+F247+F234+F197+F173+F147+F118+F95+F75+F42</f>
        <v>7581209.960000001</v>
      </c>
    </row>
    <row r="585" spans="1:6" ht="12.75" customHeight="1">
      <c r="A585" s="16" t="s">
        <v>1140</v>
      </c>
      <c r="B585" s="6"/>
      <c r="C585" s="8" t="s">
        <v>588</v>
      </c>
      <c r="D585" s="7">
        <v>5446256.16</v>
      </c>
      <c r="E585" s="7">
        <v>5376305.89</v>
      </c>
      <c r="F585" s="17">
        <f t="shared" si="17"/>
        <v>69950.27000000048</v>
      </c>
    </row>
    <row r="586" spans="1:6" ht="12.75" customHeight="1">
      <c r="A586" s="16" t="s">
        <v>1141</v>
      </c>
      <c r="B586" s="6"/>
      <c r="C586" s="8" t="s">
        <v>621</v>
      </c>
      <c r="D586" s="7">
        <v>2284358.45</v>
      </c>
      <c r="E586" s="7">
        <v>2148173.04</v>
      </c>
      <c r="F586" s="17">
        <f t="shared" si="17"/>
        <v>136185.41000000015</v>
      </c>
    </row>
    <row r="587" spans="1:6" ht="12.75" customHeight="1">
      <c r="A587" s="16" t="s">
        <v>1142</v>
      </c>
      <c r="B587" s="6"/>
      <c r="C587" s="8" t="s">
        <v>623</v>
      </c>
      <c r="D587" s="7">
        <v>2069285.01</v>
      </c>
      <c r="E587" s="7">
        <v>2023715.94</v>
      </c>
      <c r="F587" s="17">
        <f t="shared" si="17"/>
        <v>45569.070000000065</v>
      </c>
    </row>
    <row r="588" spans="1:6" ht="12.75" customHeight="1">
      <c r="A588" s="16" t="s">
        <v>1143</v>
      </c>
      <c r="B588" s="6"/>
      <c r="C588" s="8" t="s">
        <v>666</v>
      </c>
      <c r="D588" s="7">
        <v>1752337.67</v>
      </c>
      <c r="E588" s="7">
        <v>1649110.31</v>
      </c>
      <c r="F588" s="17">
        <f t="shared" si="17"/>
        <v>103227.35999999987</v>
      </c>
    </row>
    <row r="589" spans="1:6" ht="12.75" customHeight="1">
      <c r="A589" s="16" t="s">
        <v>1144</v>
      </c>
      <c r="B589" s="6"/>
      <c r="C589" s="8" t="s">
        <v>696</v>
      </c>
      <c r="D589" s="7">
        <v>2285699.24</v>
      </c>
      <c r="E589" s="7">
        <v>2239108</v>
      </c>
      <c r="F589" s="17">
        <f t="shared" si="17"/>
        <v>46591.24000000022</v>
      </c>
    </row>
    <row r="590" spans="1:6" ht="12.75" customHeight="1">
      <c r="A590" s="16" t="s">
        <v>1145</v>
      </c>
      <c r="B590" s="6"/>
      <c r="C590" s="8" t="s">
        <v>723</v>
      </c>
      <c r="D590" s="7">
        <v>1312172.77</v>
      </c>
      <c r="E590" s="7">
        <v>1265428.95</v>
      </c>
      <c r="F590" s="17">
        <f t="shared" si="17"/>
        <v>46743.820000000065</v>
      </c>
    </row>
    <row r="591" spans="1:6" ht="12.75" customHeight="1">
      <c r="A591" s="16" t="s">
        <v>1146</v>
      </c>
      <c r="B591" s="6"/>
      <c r="C591" s="8" t="s">
        <v>749</v>
      </c>
      <c r="D591" s="7">
        <v>1363690.83</v>
      </c>
      <c r="E591" s="7">
        <v>1191430.06</v>
      </c>
      <c r="F591" s="17">
        <f t="shared" si="17"/>
        <v>172260.77000000002</v>
      </c>
    </row>
    <row r="592" spans="1:6" ht="12.75" customHeight="1">
      <c r="A592" s="16" t="s">
        <v>1147</v>
      </c>
      <c r="B592" s="6"/>
      <c r="C592" s="8" t="s">
        <v>787</v>
      </c>
      <c r="D592" s="7">
        <v>3488142.84</v>
      </c>
      <c r="E592" s="7">
        <v>3487288.61</v>
      </c>
      <c r="F592" s="17">
        <f t="shared" si="17"/>
        <v>854.2299999999814</v>
      </c>
    </row>
    <row r="593" spans="1:6" ht="12.75" customHeight="1">
      <c r="A593" s="16" t="s">
        <v>1148</v>
      </c>
      <c r="B593" s="6"/>
      <c r="C593" s="8" t="s">
        <v>800</v>
      </c>
      <c r="D593" s="7">
        <v>651481.2899999999</v>
      </c>
      <c r="E593" s="7">
        <v>651304.5</v>
      </c>
      <c r="F593" s="17">
        <f t="shared" si="17"/>
        <v>176.78999999992084</v>
      </c>
    </row>
    <row r="594" spans="1:6" ht="12.75" customHeight="1">
      <c r="A594" s="16" t="s">
        <v>1149</v>
      </c>
      <c r="B594" s="6"/>
      <c r="C594" s="8" t="s">
        <v>802</v>
      </c>
      <c r="D594" s="7">
        <v>812796.04</v>
      </c>
      <c r="E594" s="7">
        <v>726337.47</v>
      </c>
      <c r="F594" s="17">
        <f t="shared" si="17"/>
        <v>86458.57000000007</v>
      </c>
    </row>
    <row r="595" spans="1:6" ht="12.75" customHeight="1">
      <c r="A595" s="16" t="s">
        <v>1150</v>
      </c>
      <c r="B595" s="6"/>
      <c r="C595" s="8" t="s">
        <v>830</v>
      </c>
      <c r="D595" s="7">
        <v>823099.82</v>
      </c>
      <c r="E595" s="7">
        <v>775604.14</v>
      </c>
      <c r="F595" s="17">
        <f t="shared" si="17"/>
        <v>47495.679999999935</v>
      </c>
    </row>
    <row r="596" spans="1:6" ht="12.75" customHeight="1">
      <c r="A596" s="16" t="s">
        <v>1151</v>
      </c>
      <c r="B596" s="6"/>
      <c r="C596" s="8" t="s">
        <v>860</v>
      </c>
      <c r="D596" s="7">
        <v>1603777.29</v>
      </c>
      <c r="E596" s="7">
        <v>1385861.84</v>
      </c>
      <c r="F596" s="17">
        <f t="shared" si="17"/>
        <v>217915.44999999995</v>
      </c>
    </row>
    <row r="597" spans="1:6" ht="12.75" customHeight="1">
      <c r="A597" s="16" t="s">
        <v>1152</v>
      </c>
      <c r="B597" s="6"/>
      <c r="C597" s="8" t="s">
        <v>896</v>
      </c>
      <c r="D597" s="7">
        <v>2509502.27</v>
      </c>
      <c r="E597" s="7">
        <v>2348208.14</v>
      </c>
      <c r="F597" s="17">
        <f t="shared" si="17"/>
        <v>161294.1299999999</v>
      </c>
    </row>
    <row r="598" spans="1:6" ht="12.75" customHeight="1">
      <c r="A598" s="16" t="s">
        <v>1153</v>
      </c>
      <c r="B598" s="6"/>
      <c r="C598" s="8" t="s">
        <v>939</v>
      </c>
      <c r="D598" s="7">
        <v>3480210.0100000002</v>
      </c>
      <c r="E598" s="7">
        <v>3346426.22</v>
      </c>
      <c r="F598" s="17">
        <f t="shared" si="17"/>
        <v>133783.79000000004</v>
      </c>
    </row>
    <row r="599" spans="1:6" ht="12.75" customHeight="1">
      <c r="A599" s="16" t="s">
        <v>1154</v>
      </c>
      <c r="B599" s="6"/>
      <c r="C599" s="8" t="s">
        <v>961</v>
      </c>
      <c r="D599" s="7">
        <v>1381265.65</v>
      </c>
      <c r="E599" s="7">
        <v>1344663.54</v>
      </c>
      <c r="F599" s="17">
        <f t="shared" si="17"/>
        <v>36602.10999999987</v>
      </c>
    </row>
    <row r="600" spans="1:6" ht="12.75" customHeight="1">
      <c r="A600" s="16" t="s">
        <v>1155</v>
      </c>
      <c r="B600" s="6"/>
      <c r="C600" s="8" t="s">
        <v>993</v>
      </c>
      <c r="D600" s="7">
        <v>1664935.08</v>
      </c>
      <c r="E600" s="7">
        <v>1465022.57</v>
      </c>
      <c r="F600" s="17">
        <f t="shared" si="17"/>
        <v>199912.51</v>
      </c>
    </row>
    <row r="601" spans="1:6" ht="12.75" customHeight="1">
      <c r="A601" s="16" t="s">
        <v>1156</v>
      </c>
      <c r="B601" s="6"/>
      <c r="C601" s="8" t="s">
        <v>1049</v>
      </c>
      <c r="D601" s="7">
        <v>8234885.65</v>
      </c>
      <c r="E601" s="7">
        <v>7563713.74</v>
      </c>
      <c r="F601" s="17">
        <f t="shared" si="17"/>
        <v>671171.9100000001</v>
      </c>
    </row>
    <row r="602" spans="1:6" ht="12.75" customHeight="1">
      <c r="A602" s="16" t="s">
        <v>1157</v>
      </c>
      <c r="B602" s="6"/>
      <c r="C602" s="8" t="s">
        <v>1088</v>
      </c>
      <c r="D602" s="7">
        <v>3386815.22</v>
      </c>
      <c r="E602" s="7">
        <v>3347563.76</v>
      </c>
      <c r="F602" s="17">
        <f t="shared" si="17"/>
        <v>39251.46000000043</v>
      </c>
    </row>
    <row r="603" spans="1:6" ht="12.75" customHeight="1">
      <c r="A603" s="16" t="s">
        <v>1158</v>
      </c>
      <c r="B603" s="6"/>
      <c r="C603" s="8" t="s">
        <v>1089</v>
      </c>
      <c r="D603" s="7">
        <v>1782571.3</v>
      </c>
      <c r="E603" s="7">
        <v>1561197.51</v>
      </c>
      <c r="F603" s="17">
        <f t="shared" si="17"/>
        <v>221373.79000000004</v>
      </c>
    </row>
    <row r="604" spans="1:6" ht="12.75" customHeight="1">
      <c r="A604" s="16" t="s">
        <v>1159</v>
      </c>
      <c r="B604" s="6"/>
      <c r="C604" s="8" t="s">
        <v>1137</v>
      </c>
      <c r="D604" s="7">
        <v>1818270.57</v>
      </c>
      <c r="E604" s="7">
        <v>1648460.35</v>
      </c>
      <c r="F604" s="17">
        <f t="shared" si="17"/>
        <v>169810.21999999997</v>
      </c>
    </row>
    <row r="605" spans="1:6" ht="12.75" customHeight="1" thickBot="1">
      <c r="A605" s="21"/>
      <c r="B605" s="22"/>
      <c r="C605" s="23" t="s">
        <v>549</v>
      </c>
      <c r="D605" s="24">
        <f>SUM(D585:D604)</f>
        <v>48151553.15999999</v>
      </c>
      <c r="E605" s="24">
        <f>SUM(E585:E604)</f>
        <v>45544924.58</v>
      </c>
      <c r="F605" s="24">
        <f>SUM(F585:F604)</f>
        <v>2606628.580000001</v>
      </c>
    </row>
    <row r="606" spans="1:6" ht="12.75" customHeight="1" thickBot="1">
      <c r="A606" s="11"/>
      <c r="B606" s="12"/>
      <c r="C606" s="13" t="s">
        <v>550</v>
      </c>
      <c r="D606" s="14">
        <f>+D605+D584</f>
        <v>237878516.79999998</v>
      </c>
      <c r="E606" s="14">
        <f>+E605+E584</f>
        <v>227690678.26</v>
      </c>
      <c r="F606" s="15">
        <f>+F605+F584</f>
        <v>10187838.540000003</v>
      </c>
    </row>
  </sheetData>
  <sheetProtection/>
  <mergeCells count="22">
    <mergeCell ref="A304:C304"/>
    <mergeCell ref="A582:C582"/>
    <mergeCell ref="A584:C584"/>
    <mergeCell ref="A339:C339"/>
    <mergeCell ref="A382:C382"/>
    <mergeCell ref="A403:C403"/>
    <mergeCell ref="A435:C435"/>
    <mergeCell ref="A491:C491"/>
    <mergeCell ref="A556:C556"/>
    <mergeCell ref="A533:C533"/>
    <mergeCell ref="A173:C173"/>
    <mergeCell ref="A197:C197"/>
    <mergeCell ref="A234:C234"/>
    <mergeCell ref="A247:C247"/>
    <mergeCell ref="A264:C264"/>
    <mergeCell ref="A275:C275"/>
    <mergeCell ref="A5:F5"/>
    <mergeCell ref="A42:C42"/>
    <mergeCell ref="A75:C75"/>
    <mergeCell ref="A95:C95"/>
    <mergeCell ref="A118:C118"/>
    <mergeCell ref="A147:C147"/>
  </mergeCells>
  <printOptions/>
  <pageMargins left="0.1968503937007874" right="0.1968503937007874" top="0.1968503937007874" bottom="0.5916405511811024" header="0.1968503937007874" footer="0.1968503937007874"/>
  <pageSetup horizontalDpi="600" verticalDpi="600" orientation="landscape" paperSize="9" r:id="rId1"/>
  <headerFooter alignWithMargins="0">
    <oddFooter xml:space="preserve">&amp;L&amp;C&amp;R&amp;"Times New Roman"&amp;9Stranica: 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2024-06-17T08:40:29Z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9. Izvještaj o stanju duga JLP(R)S po namirenju u 2024. za GO 2023. na 31.05.2024..xls</vt:lpwstr>
  </property>
</Properties>
</file>